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续建新开工" sheetId="1" r:id="rId1"/>
  </sheets>
  <definedNames>
    <definedName name="_xlnm.Print_Area" localSheetId="0">'续建新开工'!$A$1:$K$296</definedName>
    <definedName name="_xlnm.Print_Titles" localSheetId="0">'续建新开工'!$3:$3</definedName>
    <definedName name="_xlnm._FilterDatabase" localSheetId="0" hidden="1">'续建新开工'!$A$3:$M$296</definedName>
  </definedNames>
  <calcPr fullCalcOnLoad="1"/>
</workbook>
</file>

<file path=xl/sharedStrings.xml><?xml version="1.0" encoding="utf-8"?>
<sst xmlns="http://schemas.openxmlformats.org/spreadsheetml/2006/main" count="1777" uniqueCount="667">
  <si>
    <t>附件1</t>
  </si>
  <si>
    <t>平凉市“基础设施攻坚突破年”重点建设项目表</t>
  </si>
  <si>
    <t>序号</t>
  </si>
  <si>
    <t>项目名称</t>
  </si>
  <si>
    <t>主要建设内容</t>
  </si>
  <si>
    <t>建设
性质</t>
  </si>
  <si>
    <t>建设
年限</t>
  </si>
  <si>
    <t>总投资
（万元）</t>
  </si>
  <si>
    <t>年度计划
投资
（万元）</t>
  </si>
  <si>
    <t>开工时间</t>
  </si>
  <si>
    <t>市级行业
主管部门
及责任人</t>
  </si>
  <si>
    <t>市级责任
领导</t>
  </si>
  <si>
    <t>备注</t>
  </si>
  <si>
    <r>
      <rPr>
        <b/>
        <sz val="10"/>
        <rFont val="宋体"/>
        <family val="0"/>
      </rPr>
      <t>总计</t>
    </r>
    <r>
      <rPr>
        <b/>
        <sz val="10"/>
        <rFont val="Times New Roman"/>
        <family val="1"/>
      </rPr>
      <t>281</t>
    </r>
    <r>
      <rPr>
        <b/>
        <sz val="10"/>
        <rFont val="宋体"/>
        <family val="0"/>
      </rPr>
      <t>项</t>
    </r>
  </si>
  <si>
    <r>
      <rPr>
        <b/>
        <sz val="10"/>
        <rFont val="宋体"/>
        <family val="0"/>
      </rPr>
      <t>一、交通领域（</t>
    </r>
    <r>
      <rPr>
        <b/>
        <sz val="10"/>
        <rFont val="Times New Roman"/>
        <family val="1"/>
      </rPr>
      <t>21</t>
    </r>
    <r>
      <rPr>
        <b/>
        <sz val="10"/>
        <rFont val="宋体"/>
        <family val="0"/>
      </rPr>
      <t>项）</t>
    </r>
  </si>
  <si>
    <r>
      <rPr>
        <sz val="10"/>
        <rFont val="宋体"/>
        <family val="0"/>
      </rPr>
      <t>平凉机场</t>
    </r>
  </si>
  <si>
    <r>
      <rPr>
        <sz val="10"/>
        <rFont val="宋体"/>
        <family val="0"/>
      </rPr>
      <t>建设军用二级永备、民航</t>
    </r>
    <r>
      <rPr>
        <sz val="10"/>
        <rFont val="Times New Roman"/>
        <family val="1"/>
      </rPr>
      <t>4C</t>
    </r>
    <r>
      <rPr>
        <sz val="10"/>
        <rFont val="宋体"/>
        <family val="0"/>
      </rPr>
      <t>级支线机场一座。</t>
    </r>
  </si>
  <si>
    <r>
      <rPr>
        <sz val="10"/>
        <rFont val="宋体"/>
        <family val="0"/>
      </rPr>
      <t>新开工</t>
    </r>
  </si>
  <si>
    <t>2024
—
2025</t>
  </si>
  <si>
    <t>市机场建设
指挥部
董旭军</t>
  </si>
  <si>
    <t>胡雄韬</t>
  </si>
  <si>
    <r>
      <rPr>
        <sz val="11"/>
        <rFont val="宋体"/>
        <family val="0"/>
      </rPr>
      <t>市机场办</t>
    </r>
  </si>
  <si>
    <r>
      <rPr>
        <sz val="10"/>
        <rFont val="宋体"/>
        <family val="0"/>
      </rPr>
      <t>平凉至庆阳铁路（平凉段）</t>
    </r>
  </si>
  <si>
    <r>
      <rPr>
        <sz val="10"/>
        <rFont val="宋体"/>
        <family val="0"/>
      </rPr>
      <t>新建铁路全长</t>
    </r>
    <r>
      <rPr>
        <sz val="10"/>
        <rFont val="Times New Roman"/>
        <family val="1"/>
      </rPr>
      <t>91.8</t>
    </r>
    <r>
      <rPr>
        <sz val="10"/>
        <rFont val="宋体"/>
        <family val="0"/>
      </rPr>
      <t>公里，其中平凉境内</t>
    </r>
    <r>
      <rPr>
        <sz val="10"/>
        <rFont val="Times New Roman"/>
        <family val="1"/>
      </rPr>
      <t>23</t>
    </r>
    <r>
      <rPr>
        <sz val="10"/>
        <rFont val="宋体"/>
        <family val="0"/>
      </rPr>
      <t>公里，按照双线时速</t>
    </r>
    <r>
      <rPr>
        <sz val="10"/>
        <rFont val="Times New Roman"/>
        <family val="1"/>
      </rPr>
      <t>160</t>
    </r>
    <r>
      <rPr>
        <sz val="10"/>
        <rFont val="宋体"/>
        <family val="0"/>
      </rPr>
      <t>公里</t>
    </r>
    <r>
      <rPr>
        <sz val="10"/>
        <rFont val="Times New Roman"/>
        <family val="1"/>
      </rPr>
      <t>/</t>
    </r>
    <r>
      <rPr>
        <sz val="10"/>
        <rFont val="宋体"/>
        <family val="0"/>
      </rPr>
      <t>小时。</t>
    </r>
  </si>
  <si>
    <t>2024
—
2028</t>
  </si>
  <si>
    <t>市发展改革委
郑忠锋</t>
  </si>
  <si>
    <r>
      <rPr>
        <sz val="11"/>
        <rFont val="宋体"/>
        <family val="0"/>
      </rPr>
      <t>市发展改革委</t>
    </r>
  </si>
  <si>
    <r>
      <rPr>
        <sz val="10"/>
        <rFont val="宋体"/>
        <family val="0"/>
      </rPr>
      <t>宝中铁路中卫至平凉段复线改造工程（平凉段）</t>
    </r>
  </si>
  <si>
    <r>
      <rPr>
        <sz val="10"/>
        <rFont val="宋体"/>
        <family val="0"/>
      </rPr>
      <t>增建中卫至平凉段铁路</t>
    </r>
    <r>
      <rPr>
        <sz val="10"/>
        <rFont val="Times New Roman"/>
        <family val="1"/>
      </rPr>
      <t>289.3</t>
    </r>
    <r>
      <rPr>
        <sz val="10"/>
        <rFont val="宋体"/>
        <family val="0"/>
      </rPr>
      <t>公里，其中平凉境内</t>
    </r>
    <r>
      <rPr>
        <sz val="10"/>
        <rFont val="Times New Roman"/>
        <family val="1"/>
      </rPr>
      <t>42.9</t>
    </r>
    <r>
      <rPr>
        <sz val="10"/>
        <rFont val="宋体"/>
        <family val="0"/>
      </rPr>
      <t>公里，改建既有线（含病害整治）</t>
    </r>
    <r>
      <rPr>
        <sz val="10"/>
        <rFont val="Times New Roman"/>
        <family val="1"/>
      </rPr>
      <t>303.17</t>
    </r>
    <r>
      <rPr>
        <sz val="10"/>
        <rFont val="宋体"/>
        <family val="0"/>
      </rPr>
      <t>公里。</t>
    </r>
  </si>
  <si>
    <r>
      <rPr>
        <sz val="10"/>
        <rFont val="宋体"/>
        <family val="0"/>
      </rPr>
      <t>平凉火车站站房改造工程</t>
    </r>
  </si>
  <si>
    <r>
      <rPr>
        <sz val="10"/>
        <rFont val="宋体"/>
        <family val="0"/>
      </rPr>
      <t>按照</t>
    </r>
    <r>
      <rPr>
        <sz val="10"/>
        <rFont val="Times New Roman"/>
        <family val="1"/>
      </rPr>
      <t>8000</t>
    </r>
    <r>
      <rPr>
        <sz val="10"/>
        <rFont val="宋体"/>
        <family val="0"/>
      </rPr>
      <t>平方米标准新建平凉火车站站房。</t>
    </r>
  </si>
  <si>
    <r>
      <rPr>
        <sz val="10"/>
        <rFont val="宋体"/>
        <family val="0"/>
      </rPr>
      <t>长庆桥至王家沟铁路专用线</t>
    </r>
  </si>
  <si>
    <r>
      <rPr>
        <sz val="10"/>
        <rFont val="宋体"/>
        <family val="0"/>
      </rPr>
      <t>新建北起西平铁路长庆桥站，南至灵台县王家沟设王家沟站铁路，线路全长</t>
    </r>
    <r>
      <rPr>
        <sz val="10"/>
        <rFont val="Times New Roman"/>
        <family val="1"/>
      </rPr>
      <t>60.872</t>
    </r>
    <r>
      <rPr>
        <sz val="10"/>
        <rFont val="宋体"/>
        <family val="0"/>
      </rPr>
      <t>公里，其中平凉境内</t>
    </r>
    <r>
      <rPr>
        <sz val="10"/>
        <rFont val="Times New Roman"/>
        <family val="1"/>
      </rPr>
      <t>59.672</t>
    </r>
    <r>
      <rPr>
        <sz val="10"/>
        <rFont val="宋体"/>
        <family val="0"/>
      </rPr>
      <t>公里。</t>
    </r>
  </si>
  <si>
    <r>
      <rPr>
        <sz val="10"/>
        <rFont val="宋体"/>
        <family val="0"/>
      </rPr>
      <t>定西至平凉铁路（平凉段）</t>
    </r>
  </si>
  <si>
    <r>
      <rPr>
        <sz val="10"/>
        <rFont val="宋体"/>
        <family val="0"/>
      </rPr>
      <t>新建铁路全长</t>
    </r>
    <r>
      <rPr>
        <sz val="10"/>
        <rFont val="Times New Roman"/>
        <family val="1"/>
      </rPr>
      <t>219.25</t>
    </r>
    <r>
      <rPr>
        <sz val="10"/>
        <rFont val="宋体"/>
        <family val="0"/>
      </rPr>
      <t>公里，甘肃省境内长</t>
    </r>
    <r>
      <rPr>
        <sz val="10"/>
        <rFont val="Times New Roman"/>
        <family val="1"/>
      </rPr>
      <t>166.26</t>
    </r>
    <r>
      <rPr>
        <sz val="10"/>
        <rFont val="宋体"/>
        <family val="0"/>
      </rPr>
      <t>公里，按照双线</t>
    </r>
    <r>
      <rPr>
        <sz val="10"/>
        <rFont val="Times New Roman"/>
        <family val="1"/>
      </rPr>
      <t>160</t>
    </r>
    <r>
      <rPr>
        <sz val="10"/>
        <rFont val="宋体"/>
        <family val="0"/>
      </rPr>
      <t>公里</t>
    </r>
    <r>
      <rPr>
        <sz val="10"/>
        <rFont val="Times New Roman"/>
        <family val="1"/>
      </rPr>
      <t>/</t>
    </r>
    <r>
      <rPr>
        <sz val="10"/>
        <rFont val="宋体"/>
        <family val="0"/>
      </rPr>
      <t>小时设计。</t>
    </r>
  </si>
  <si>
    <t>2024
—
2029</t>
  </si>
  <si>
    <r>
      <rPr>
        <sz val="10"/>
        <rFont val="Times New Roman"/>
        <family val="1"/>
      </rPr>
      <t>S23</t>
    </r>
    <r>
      <rPr>
        <sz val="10"/>
        <rFont val="宋体"/>
        <family val="0"/>
      </rPr>
      <t>平凉机场高速公路项目</t>
    </r>
  </si>
  <si>
    <r>
      <rPr>
        <sz val="10"/>
        <rFont val="宋体"/>
        <family val="0"/>
      </rPr>
      <t>新建高速公路</t>
    </r>
    <r>
      <rPr>
        <sz val="10"/>
        <rFont val="Times New Roman"/>
        <family val="1"/>
      </rPr>
      <t>7.464</t>
    </r>
    <r>
      <rPr>
        <sz val="10"/>
        <rFont val="宋体"/>
        <family val="0"/>
      </rPr>
      <t>公里，市区连接线</t>
    </r>
    <r>
      <rPr>
        <sz val="10"/>
        <rFont val="Times New Roman"/>
        <family val="1"/>
      </rPr>
      <t>0.25</t>
    </r>
    <r>
      <rPr>
        <sz val="10"/>
        <rFont val="宋体"/>
        <family val="0"/>
      </rPr>
      <t>公里，机场连接道路长</t>
    </r>
    <r>
      <rPr>
        <sz val="10"/>
        <rFont val="Times New Roman"/>
        <family val="1"/>
      </rPr>
      <t>1.450</t>
    </r>
    <r>
      <rPr>
        <sz val="10"/>
        <rFont val="宋体"/>
        <family val="0"/>
      </rPr>
      <t>公里。</t>
    </r>
  </si>
  <si>
    <t>2024
—
2027</t>
  </si>
  <si>
    <t>市交通运输局
李晓彤</t>
  </si>
  <si>
    <r>
      <rPr>
        <sz val="11"/>
        <rFont val="宋体"/>
        <family val="0"/>
      </rPr>
      <t>市交通运输局</t>
    </r>
  </si>
  <si>
    <r>
      <rPr>
        <sz val="10"/>
        <rFont val="Times New Roman"/>
        <family val="1"/>
      </rPr>
      <t>S19</t>
    </r>
    <r>
      <rPr>
        <sz val="10"/>
        <rFont val="宋体"/>
        <family val="0"/>
      </rPr>
      <t>泾川至灵台高速公路</t>
    </r>
  </si>
  <si>
    <r>
      <rPr>
        <sz val="10"/>
        <rFont val="宋体"/>
        <family val="0"/>
      </rPr>
      <t>新建高速公路</t>
    </r>
    <r>
      <rPr>
        <sz val="10"/>
        <rFont val="Times New Roman"/>
        <family val="1"/>
      </rPr>
      <t>28</t>
    </r>
    <r>
      <rPr>
        <sz val="10"/>
        <rFont val="宋体"/>
        <family val="0"/>
      </rPr>
      <t>公里。</t>
    </r>
  </si>
  <si>
    <r>
      <rPr>
        <sz val="10"/>
        <rFont val="Times New Roman"/>
        <family val="1"/>
      </rPr>
      <t>S31</t>
    </r>
    <r>
      <rPr>
        <sz val="10"/>
        <rFont val="宋体"/>
        <family val="0"/>
      </rPr>
      <t>静宁至秦安高速公路</t>
    </r>
  </si>
  <si>
    <r>
      <rPr>
        <sz val="10"/>
        <rFont val="宋体"/>
        <family val="0"/>
      </rPr>
      <t>新建高速公路</t>
    </r>
    <r>
      <rPr>
        <sz val="10"/>
        <rFont val="Times New Roman"/>
        <family val="1"/>
      </rPr>
      <t>37.78</t>
    </r>
    <r>
      <rPr>
        <sz val="10"/>
        <rFont val="宋体"/>
        <family val="0"/>
      </rPr>
      <t>公里。</t>
    </r>
  </si>
  <si>
    <r>
      <rPr>
        <sz val="10"/>
        <rFont val="Times New Roman"/>
        <family val="1"/>
      </rPr>
      <t>S31</t>
    </r>
    <r>
      <rPr>
        <sz val="10"/>
        <rFont val="宋体"/>
        <family val="0"/>
      </rPr>
      <t>隆德至庄浪高速公路</t>
    </r>
  </si>
  <si>
    <r>
      <rPr>
        <sz val="10"/>
        <rFont val="宋体"/>
        <family val="0"/>
      </rPr>
      <t>新建高速公路</t>
    </r>
    <r>
      <rPr>
        <sz val="10"/>
        <rFont val="Times New Roman"/>
        <family val="1"/>
      </rPr>
      <t>35.6</t>
    </r>
    <r>
      <rPr>
        <sz val="10"/>
        <rFont val="宋体"/>
        <family val="0"/>
      </rPr>
      <t>公里，同步修建庄浪高速连接线，路线全长</t>
    </r>
    <r>
      <rPr>
        <sz val="10"/>
        <rFont val="Times New Roman"/>
        <family val="1"/>
      </rPr>
      <t>18.6</t>
    </r>
    <r>
      <rPr>
        <sz val="10"/>
        <rFont val="宋体"/>
        <family val="0"/>
      </rPr>
      <t>公里。</t>
    </r>
  </si>
  <si>
    <r>
      <rPr>
        <sz val="10"/>
        <rFont val="宋体"/>
        <family val="0"/>
      </rPr>
      <t>崆峒区自然村组通硬化路</t>
    </r>
  </si>
  <si>
    <r>
      <rPr>
        <sz val="10"/>
        <rFont val="宋体"/>
        <family val="0"/>
      </rPr>
      <t>新建硬化路</t>
    </r>
    <r>
      <rPr>
        <sz val="10"/>
        <rFont val="Times New Roman"/>
        <family val="1"/>
      </rPr>
      <t>20</t>
    </r>
    <r>
      <rPr>
        <sz val="10"/>
        <rFont val="宋体"/>
        <family val="0"/>
      </rPr>
      <t>公里。</t>
    </r>
  </si>
  <si>
    <r>
      <rPr>
        <sz val="11"/>
        <rFont val="宋体"/>
        <family val="0"/>
      </rPr>
      <t>崆峒区</t>
    </r>
  </si>
  <si>
    <r>
      <rPr>
        <sz val="10"/>
        <rFont val="宋体"/>
        <family val="0"/>
      </rPr>
      <t>泾川县自然村组通硬化路</t>
    </r>
  </si>
  <si>
    <r>
      <rPr>
        <sz val="10"/>
        <rFont val="宋体"/>
        <family val="0"/>
      </rPr>
      <t>新建硬化路</t>
    </r>
    <r>
      <rPr>
        <sz val="10"/>
        <rFont val="Times New Roman"/>
        <family val="1"/>
      </rPr>
      <t>63.747</t>
    </r>
    <r>
      <rPr>
        <sz val="10"/>
        <rFont val="宋体"/>
        <family val="0"/>
      </rPr>
      <t>公里。</t>
    </r>
  </si>
  <si>
    <r>
      <rPr>
        <sz val="10"/>
        <rFont val="宋体"/>
        <family val="0"/>
      </rPr>
      <t>灵台县自然村组通硬化路</t>
    </r>
  </si>
  <si>
    <r>
      <rPr>
        <sz val="10"/>
        <rFont val="宋体"/>
        <family val="0"/>
      </rPr>
      <t>庄浪县自然村组通硬化路</t>
    </r>
  </si>
  <si>
    <r>
      <rPr>
        <sz val="10"/>
        <rFont val="宋体"/>
        <family val="0"/>
      </rPr>
      <t>新建硬化路</t>
    </r>
    <r>
      <rPr>
        <sz val="10"/>
        <rFont val="Times New Roman"/>
        <family val="1"/>
      </rPr>
      <t>62</t>
    </r>
    <r>
      <rPr>
        <sz val="10"/>
        <rFont val="宋体"/>
        <family val="0"/>
      </rPr>
      <t>公里。</t>
    </r>
  </si>
  <si>
    <r>
      <rPr>
        <sz val="10"/>
        <rFont val="宋体"/>
        <family val="0"/>
      </rPr>
      <t>静宁县自然村组通硬化路</t>
    </r>
  </si>
  <si>
    <r>
      <rPr>
        <sz val="10"/>
        <rFont val="宋体"/>
        <family val="0"/>
      </rPr>
      <t>新建硬化路</t>
    </r>
    <r>
      <rPr>
        <sz val="10"/>
        <rFont val="Times New Roman"/>
        <family val="1"/>
      </rPr>
      <t>100</t>
    </r>
    <r>
      <rPr>
        <sz val="10"/>
        <rFont val="宋体"/>
        <family val="0"/>
      </rPr>
      <t>公里。</t>
    </r>
  </si>
  <si>
    <r>
      <rPr>
        <sz val="10"/>
        <rFont val="宋体"/>
        <family val="0"/>
      </rPr>
      <t>村道安防工程</t>
    </r>
  </si>
  <si>
    <r>
      <rPr>
        <sz val="10"/>
        <rFont val="宋体"/>
        <family val="0"/>
      </rPr>
      <t>建设村道安防工程</t>
    </r>
    <r>
      <rPr>
        <sz val="10"/>
        <rFont val="Times New Roman"/>
        <family val="1"/>
      </rPr>
      <t>190</t>
    </r>
    <r>
      <rPr>
        <sz val="10"/>
        <rFont val="宋体"/>
        <family val="0"/>
      </rPr>
      <t>公里。</t>
    </r>
  </si>
  <si>
    <r>
      <rPr>
        <sz val="10"/>
        <rFont val="宋体"/>
        <family val="0"/>
      </rPr>
      <t>农村公路危桥改造</t>
    </r>
  </si>
  <si>
    <r>
      <rPr>
        <sz val="10"/>
        <rFont val="宋体"/>
        <family val="0"/>
      </rPr>
      <t>改造农村公路危桥</t>
    </r>
    <r>
      <rPr>
        <sz val="10"/>
        <rFont val="Times New Roman"/>
        <family val="1"/>
      </rPr>
      <t>11</t>
    </r>
    <r>
      <rPr>
        <sz val="10"/>
        <rFont val="宋体"/>
        <family val="0"/>
      </rPr>
      <t>座。</t>
    </r>
  </si>
  <si>
    <r>
      <rPr>
        <sz val="10"/>
        <rFont val="宋体"/>
        <family val="0"/>
      </rPr>
      <t>陈家沟煤矿铁路专用线</t>
    </r>
  </si>
  <si>
    <r>
      <rPr>
        <sz val="10"/>
        <rFont val="宋体"/>
        <family val="0"/>
      </rPr>
      <t>新建</t>
    </r>
    <r>
      <rPr>
        <sz val="10"/>
        <rFont val="Times New Roman"/>
        <family val="1"/>
      </rPr>
      <t>6.167</t>
    </r>
    <r>
      <rPr>
        <sz val="10"/>
        <rFont val="宋体"/>
        <family val="0"/>
      </rPr>
      <t>公里铁路专用线，配套建设装车站</t>
    </r>
    <r>
      <rPr>
        <sz val="10"/>
        <rFont val="Times New Roman"/>
        <family val="1"/>
      </rPr>
      <t>1</t>
    </r>
    <r>
      <rPr>
        <sz val="10"/>
        <rFont val="宋体"/>
        <family val="0"/>
      </rPr>
      <t>处。</t>
    </r>
  </si>
  <si>
    <r>
      <rPr>
        <sz val="10"/>
        <rFont val="宋体"/>
        <family val="0"/>
      </rPr>
      <t>续建</t>
    </r>
  </si>
  <si>
    <t>2022
—
2025</t>
  </si>
  <si>
    <r>
      <rPr>
        <sz val="11"/>
        <rFont val="宋体"/>
        <family val="0"/>
      </rPr>
      <t>华亭市</t>
    </r>
  </si>
  <si>
    <r>
      <rPr>
        <sz val="10"/>
        <rFont val="Times New Roman"/>
        <family val="1"/>
      </rPr>
      <t>S216</t>
    </r>
    <r>
      <rPr>
        <sz val="10"/>
        <rFont val="宋体"/>
        <family val="0"/>
      </rPr>
      <t>彭阳至上关公路段家官庄至崆峒段</t>
    </r>
  </si>
  <si>
    <r>
      <rPr>
        <sz val="10"/>
        <rFont val="宋体"/>
        <family val="0"/>
      </rPr>
      <t>改建三级公路</t>
    </r>
    <r>
      <rPr>
        <sz val="10"/>
        <rFont val="Times New Roman"/>
        <family val="1"/>
      </rPr>
      <t>37</t>
    </r>
    <r>
      <rPr>
        <sz val="10"/>
        <rFont val="宋体"/>
        <family val="0"/>
      </rPr>
      <t>公里。</t>
    </r>
  </si>
  <si>
    <t>2022
—
2024</t>
  </si>
  <si>
    <r>
      <rPr>
        <sz val="10"/>
        <rFont val="Times New Roman"/>
        <family val="1"/>
      </rPr>
      <t>S28</t>
    </r>
    <r>
      <rPr>
        <sz val="10"/>
        <rFont val="宋体"/>
        <family val="0"/>
      </rPr>
      <t>灵台至华亭高速公路二期工程</t>
    </r>
  </si>
  <si>
    <r>
      <rPr>
        <sz val="10"/>
        <rFont val="宋体"/>
        <family val="0"/>
      </rPr>
      <t>新建高速公路</t>
    </r>
    <r>
      <rPr>
        <sz val="10"/>
        <rFont val="Times New Roman"/>
        <family val="1"/>
      </rPr>
      <t>17.57</t>
    </r>
    <r>
      <rPr>
        <sz val="10"/>
        <rFont val="宋体"/>
        <family val="0"/>
      </rPr>
      <t>公里。</t>
    </r>
  </si>
  <si>
    <r>
      <rPr>
        <sz val="11"/>
        <rFont val="宋体"/>
        <family val="0"/>
      </rPr>
      <t>灵台县</t>
    </r>
  </si>
  <si>
    <r>
      <rPr>
        <sz val="10"/>
        <rFont val="Times New Roman"/>
        <family val="1"/>
      </rPr>
      <t>G566</t>
    </r>
    <r>
      <rPr>
        <sz val="10"/>
        <rFont val="宋体"/>
        <family val="0"/>
      </rPr>
      <t>线西吉至天水公路（闫庙</t>
    </r>
    <r>
      <rPr>
        <sz val="10"/>
        <rFont val="Times New Roman"/>
        <family val="1"/>
      </rPr>
      <t>-</t>
    </r>
    <r>
      <rPr>
        <sz val="10"/>
        <rFont val="宋体"/>
        <family val="0"/>
      </rPr>
      <t>静宁段）项目</t>
    </r>
  </si>
  <si>
    <r>
      <rPr>
        <sz val="10"/>
        <rFont val="宋体"/>
        <family val="0"/>
      </rPr>
      <t>改建二级公路</t>
    </r>
    <r>
      <rPr>
        <sz val="10"/>
        <rFont val="Times New Roman"/>
        <family val="1"/>
      </rPr>
      <t>9.62</t>
    </r>
    <r>
      <rPr>
        <sz val="10"/>
        <rFont val="宋体"/>
        <family val="0"/>
      </rPr>
      <t>公里。</t>
    </r>
  </si>
  <si>
    <t>2023
—
2024</t>
  </si>
  <si>
    <r>
      <rPr>
        <sz val="11"/>
        <rFont val="宋体"/>
        <family val="0"/>
      </rPr>
      <t>静宁县</t>
    </r>
  </si>
  <si>
    <r>
      <rPr>
        <b/>
        <sz val="10"/>
        <rFont val="宋体"/>
        <family val="0"/>
      </rPr>
      <t>二、水利领域（</t>
    </r>
    <r>
      <rPr>
        <b/>
        <sz val="10"/>
        <rFont val="Times New Roman"/>
        <family val="1"/>
      </rPr>
      <t>48</t>
    </r>
    <r>
      <rPr>
        <b/>
        <sz val="10"/>
        <rFont val="宋体"/>
        <family val="0"/>
      </rPr>
      <t>项）</t>
    </r>
  </si>
  <si>
    <r>
      <rPr>
        <sz val="10"/>
        <rFont val="宋体"/>
        <family val="0"/>
      </rPr>
      <t>华亭市汭河流域蔺家沟、龚家庄沟山洪沟道治理工程</t>
    </r>
  </si>
  <si>
    <r>
      <rPr>
        <sz val="10"/>
        <rFont val="宋体"/>
        <family val="0"/>
      </rPr>
      <t>共修建护岸</t>
    </r>
    <r>
      <rPr>
        <sz val="10"/>
        <rFont val="Times New Roman"/>
        <family val="1"/>
      </rPr>
      <t>4405</t>
    </r>
    <r>
      <rPr>
        <sz val="10"/>
        <rFont val="宋体"/>
        <family val="0"/>
      </rPr>
      <t>米</t>
    </r>
    <r>
      <rPr>
        <sz val="10"/>
        <rFont val="Times New Roman"/>
        <family val="1"/>
      </rPr>
      <t>,</t>
    </r>
    <r>
      <rPr>
        <sz val="10"/>
        <rFont val="宋体"/>
        <family val="0"/>
      </rPr>
      <t>修建排洪渠</t>
    </r>
    <r>
      <rPr>
        <sz val="10"/>
        <rFont val="Times New Roman"/>
        <family val="1"/>
      </rPr>
      <t>349</t>
    </r>
    <r>
      <rPr>
        <sz val="10"/>
        <rFont val="宋体"/>
        <family val="0"/>
      </rPr>
      <t>米，沟道疏浚</t>
    </r>
    <r>
      <rPr>
        <sz val="10"/>
        <rFont val="Times New Roman"/>
        <family val="1"/>
      </rPr>
      <t>1167</t>
    </r>
    <r>
      <rPr>
        <sz val="10"/>
        <rFont val="宋体"/>
        <family val="0"/>
      </rPr>
      <t>立方米，修建下河踏步</t>
    </r>
    <r>
      <rPr>
        <sz val="10"/>
        <rFont val="Times New Roman"/>
        <family val="1"/>
      </rPr>
      <t>3</t>
    </r>
    <r>
      <rPr>
        <sz val="10"/>
        <rFont val="宋体"/>
        <family val="0"/>
      </rPr>
      <t>处，</t>
    </r>
    <r>
      <rPr>
        <sz val="10"/>
        <rFont val="Times New Roman"/>
        <family val="1"/>
      </rPr>
      <t>Dn500</t>
    </r>
    <r>
      <rPr>
        <sz val="10"/>
        <rFont val="宋体"/>
        <family val="0"/>
      </rPr>
      <t>钢筋砼管</t>
    </r>
    <r>
      <rPr>
        <sz val="10"/>
        <rFont val="Times New Roman"/>
        <family val="1"/>
      </rPr>
      <t>21</t>
    </r>
    <r>
      <rPr>
        <sz val="10"/>
        <rFont val="宋体"/>
        <family val="0"/>
      </rPr>
      <t>米。</t>
    </r>
  </si>
  <si>
    <t>市水务局
刘孝平</t>
  </si>
  <si>
    <t>杨  恭</t>
  </si>
  <si>
    <r>
      <rPr>
        <sz val="10"/>
        <rFont val="宋体"/>
        <family val="0"/>
      </rPr>
      <t>灵台县普化河河堤治理工程</t>
    </r>
  </si>
  <si>
    <r>
      <rPr>
        <sz val="10"/>
        <rFont val="宋体"/>
        <family val="0"/>
      </rPr>
      <t>治理段河道长度</t>
    </r>
    <r>
      <rPr>
        <sz val="10"/>
        <rFont val="Times New Roman"/>
        <family val="1"/>
      </rPr>
      <t>14.25</t>
    </r>
    <r>
      <rPr>
        <sz val="10"/>
        <rFont val="宋体"/>
        <family val="0"/>
      </rPr>
      <t>公里，新建生态河堤</t>
    </r>
    <r>
      <rPr>
        <sz val="10"/>
        <rFont val="Times New Roman"/>
        <family val="1"/>
      </rPr>
      <t>18149.7</t>
    </r>
    <r>
      <rPr>
        <sz val="10"/>
        <rFont val="宋体"/>
        <family val="0"/>
      </rPr>
      <t>米，新建排水涵管</t>
    </r>
    <r>
      <rPr>
        <sz val="10"/>
        <rFont val="Times New Roman"/>
        <family val="1"/>
      </rPr>
      <t>24</t>
    </r>
    <r>
      <rPr>
        <sz val="10"/>
        <rFont val="宋体"/>
        <family val="0"/>
      </rPr>
      <t>座，对河道进行疏浚平整。</t>
    </r>
  </si>
  <si>
    <r>
      <rPr>
        <sz val="10"/>
        <rFont val="宋体"/>
        <family val="0"/>
      </rPr>
      <t>灵台县达溪河龙门高家山至百里芦子集段河堤治理工程</t>
    </r>
  </si>
  <si>
    <r>
      <rPr>
        <sz val="10"/>
        <rFont val="宋体"/>
        <family val="0"/>
      </rPr>
      <t>治理河长</t>
    </r>
    <r>
      <rPr>
        <sz val="10"/>
        <rFont val="Times New Roman"/>
        <family val="1"/>
      </rPr>
      <t>22.011</t>
    </r>
    <r>
      <rPr>
        <sz val="10"/>
        <rFont val="宋体"/>
        <family val="0"/>
      </rPr>
      <t>公里</t>
    </r>
    <r>
      <rPr>
        <sz val="10"/>
        <rFont val="Times New Roman"/>
        <family val="1"/>
      </rPr>
      <t>,</t>
    </r>
    <r>
      <rPr>
        <sz val="10"/>
        <rFont val="宋体"/>
        <family val="0"/>
      </rPr>
      <t>新建格宾石笼堤防</t>
    </r>
    <r>
      <rPr>
        <sz val="10"/>
        <rFont val="Times New Roman"/>
        <family val="1"/>
      </rPr>
      <t>33.943</t>
    </r>
    <r>
      <rPr>
        <sz val="10"/>
        <rFont val="宋体"/>
        <family val="0"/>
      </rPr>
      <t>公里，新建护脚</t>
    </r>
    <r>
      <rPr>
        <sz val="10"/>
        <rFont val="Times New Roman"/>
        <family val="1"/>
      </rPr>
      <t>0.499</t>
    </r>
    <r>
      <rPr>
        <sz val="10"/>
        <rFont val="宋体"/>
        <family val="0"/>
      </rPr>
      <t>公里，岸坡整修</t>
    </r>
    <r>
      <rPr>
        <sz val="10"/>
        <rFont val="Times New Roman"/>
        <family val="1"/>
      </rPr>
      <t>4.131</t>
    </r>
    <r>
      <rPr>
        <sz val="10"/>
        <rFont val="宋体"/>
        <family val="0"/>
      </rPr>
      <t>公里，新建穿堤排水涵管</t>
    </r>
    <r>
      <rPr>
        <sz val="10"/>
        <rFont val="Times New Roman"/>
        <family val="1"/>
      </rPr>
      <t>56</t>
    </r>
    <r>
      <rPr>
        <sz val="10"/>
        <rFont val="宋体"/>
        <family val="0"/>
      </rPr>
      <t>座。</t>
    </r>
  </si>
  <si>
    <r>
      <rPr>
        <sz val="10"/>
        <rFont val="宋体"/>
        <family val="0"/>
      </rPr>
      <t>灵台县达溪河河堤贯通治理项目</t>
    </r>
  </si>
  <si>
    <r>
      <rPr>
        <sz val="10"/>
        <rFont val="宋体"/>
        <family val="0"/>
      </rPr>
      <t>治理段河道长度</t>
    </r>
    <r>
      <rPr>
        <sz val="10"/>
        <rFont val="Times New Roman"/>
        <family val="1"/>
      </rPr>
      <t>13</t>
    </r>
    <r>
      <rPr>
        <sz val="10"/>
        <rFont val="宋体"/>
        <family val="0"/>
      </rPr>
      <t>公里，新修堤防长度为</t>
    </r>
    <r>
      <rPr>
        <sz val="10"/>
        <rFont val="Times New Roman"/>
        <family val="1"/>
      </rPr>
      <t>14500</t>
    </r>
    <r>
      <rPr>
        <sz val="10"/>
        <rFont val="宋体"/>
        <family val="0"/>
      </rPr>
      <t>米，对河道内重点险段进行局部疏浚平整。</t>
    </r>
  </si>
  <si>
    <r>
      <rPr>
        <sz val="10"/>
        <rFont val="宋体"/>
        <family val="0"/>
      </rPr>
      <t>灵台县南河防洪治理工程</t>
    </r>
  </si>
  <si>
    <r>
      <rPr>
        <sz val="10"/>
        <rFont val="宋体"/>
        <family val="0"/>
      </rPr>
      <t>治理河道总长</t>
    </r>
    <r>
      <rPr>
        <sz val="10"/>
        <rFont val="Times New Roman"/>
        <family val="1"/>
      </rPr>
      <t>2.84</t>
    </r>
    <r>
      <rPr>
        <sz val="10"/>
        <rFont val="宋体"/>
        <family val="0"/>
      </rPr>
      <t>公里，新建生态护岸</t>
    </r>
    <r>
      <rPr>
        <sz val="10"/>
        <rFont val="Times New Roman"/>
        <family val="1"/>
      </rPr>
      <t>4.8</t>
    </r>
    <r>
      <rPr>
        <sz val="10"/>
        <rFont val="宋体"/>
        <family val="0"/>
      </rPr>
      <t>公里，新建排洪涵管</t>
    </r>
    <r>
      <rPr>
        <sz val="10"/>
        <rFont val="Times New Roman"/>
        <family val="1"/>
      </rPr>
      <t>7</t>
    </r>
    <r>
      <rPr>
        <sz val="10"/>
        <rFont val="宋体"/>
        <family val="0"/>
      </rPr>
      <t>座。</t>
    </r>
  </si>
  <si>
    <r>
      <rPr>
        <sz val="10"/>
        <rFont val="宋体"/>
        <family val="0"/>
      </rPr>
      <t>庄浪县梁河山洪沟道治理工程</t>
    </r>
  </si>
  <si>
    <r>
      <rPr>
        <sz val="10"/>
        <rFont val="宋体"/>
        <family val="0"/>
      </rPr>
      <t>修建堤防</t>
    </r>
    <r>
      <rPr>
        <sz val="10"/>
        <rFont val="Times New Roman"/>
        <family val="1"/>
      </rPr>
      <t>3.634</t>
    </r>
    <r>
      <rPr>
        <sz val="10"/>
        <rFont val="宋体"/>
        <family val="0"/>
      </rPr>
      <t>公里，加固</t>
    </r>
    <r>
      <rPr>
        <sz val="10"/>
        <rFont val="Times New Roman"/>
        <family val="1"/>
      </rPr>
      <t>366</t>
    </r>
    <r>
      <rPr>
        <sz val="10"/>
        <rFont val="宋体"/>
        <family val="0"/>
      </rPr>
      <t>米。</t>
    </r>
  </si>
  <si>
    <r>
      <rPr>
        <sz val="10"/>
        <rFont val="宋体"/>
        <family val="0"/>
      </rPr>
      <t>静宁县</t>
    </r>
    <r>
      <rPr>
        <sz val="10"/>
        <rFont val="Times New Roman"/>
        <family val="1"/>
      </rPr>
      <t>2024</t>
    </r>
    <r>
      <rPr>
        <sz val="10"/>
        <rFont val="宋体"/>
        <family val="0"/>
      </rPr>
      <t>年红寺河整河流治理工程</t>
    </r>
  </si>
  <si>
    <r>
      <rPr>
        <sz val="10"/>
        <rFont val="宋体"/>
        <family val="0"/>
      </rPr>
      <t>治理河长</t>
    </r>
    <r>
      <rPr>
        <sz val="10"/>
        <rFont val="Times New Roman"/>
        <family val="1"/>
      </rPr>
      <t>8</t>
    </r>
    <r>
      <rPr>
        <sz val="10"/>
        <rFont val="宋体"/>
        <family val="0"/>
      </rPr>
      <t>公里，治理河堤总长</t>
    </r>
    <r>
      <rPr>
        <sz val="10"/>
        <rFont val="Times New Roman"/>
        <family val="1"/>
      </rPr>
      <t>11.094</t>
    </r>
    <r>
      <rPr>
        <sz val="10"/>
        <rFont val="宋体"/>
        <family val="0"/>
      </rPr>
      <t>公里。</t>
    </r>
  </si>
  <si>
    <r>
      <rPr>
        <sz val="10"/>
        <rFont val="宋体"/>
        <family val="0"/>
      </rPr>
      <t>新开工</t>
    </r>
  </si>
  <si>
    <r>
      <rPr>
        <sz val="10"/>
        <rFont val="宋体"/>
        <family val="0"/>
      </rPr>
      <t>静宁县双岘镇山洪沟治理工程</t>
    </r>
  </si>
  <si>
    <r>
      <rPr>
        <sz val="10"/>
        <rFont val="宋体"/>
        <family val="0"/>
      </rPr>
      <t>新建护岸及排洪渠总长</t>
    </r>
    <r>
      <rPr>
        <sz val="10"/>
        <rFont val="Times New Roman"/>
        <family val="1"/>
      </rPr>
      <t>2720</t>
    </r>
    <r>
      <rPr>
        <sz val="10"/>
        <rFont val="宋体"/>
        <family val="0"/>
      </rPr>
      <t>米，其中：新建护岸</t>
    </r>
    <r>
      <rPr>
        <sz val="10"/>
        <rFont val="Times New Roman"/>
        <family val="1"/>
      </rPr>
      <t>2122</t>
    </r>
    <r>
      <rPr>
        <sz val="10"/>
        <rFont val="宋体"/>
        <family val="0"/>
      </rPr>
      <t>米，新建各类排洪渠</t>
    </r>
    <r>
      <rPr>
        <sz val="10"/>
        <rFont val="Times New Roman"/>
        <family val="1"/>
      </rPr>
      <t>598</t>
    </r>
    <r>
      <rPr>
        <sz val="10"/>
        <rFont val="宋体"/>
        <family val="0"/>
      </rPr>
      <t>米。新建过水涵管工程</t>
    </r>
    <r>
      <rPr>
        <sz val="10"/>
        <rFont val="Times New Roman"/>
        <family val="1"/>
      </rPr>
      <t>4</t>
    </r>
    <r>
      <rPr>
        <sz val="10"/>
        <rFont val="宋体"/>
        <family val="0"/>
      </rPr>
      <t>处，新建消力池</t>
    </r>
    <r>
      <rPr>
        <sz val="10"/>
        <rFont val="Times New Roman"/>
        <family val="1"/>
      </rPr>
      <t>1</t>
    </r>
    <r>
      <rPr>
        <sz val="10"/>
        <rFont val="宋体"/>
        <family val="0"/>
      </rPr>
      <t>座。</t>
    </r>
  </si>
  <si>
    <r>
      <rPr>
        <sz val="10"/>
        <rFont val="宋体"/>
        <family val="0"/>
      </rPr>
      <t>华亭市</t>
    </r>
    <r>
      <rPr>
        <sz val="10"/>
        <rFont val="Times New Roman"/>
        <family val="1"/>
      </rPr>
      <t>2024</t>
    </r>
    <r>
      <rPr>
        <sz val="10"/>
        <rFont val="宋体"/>
        <family val="0"/>
      </rPr>
      <t>年中央水利发展资金水土保持重点工程提质增效项目</t>
    </r>
  </si>
  <si>
    <r>
      <rPr>
        <sz val="10"/>
        <rFont val="宋体"/>
        <family val="0"/>
      </rPr>
      <t>规划综合治理面积</t>
    </r>
    <r>
      <rPr>
        <sz val="10"/>
        <rFont val="Times New Roman"/>
        <family val="1"/>
      </rPr>
      <t>17.14</t>
    </r>
    <r>
      <rPr>
        <sz val="10"/>
        <rFont val="宋体"/>
        <family val="0"/>
      </rPr>
      <t>平方公里，包括新修梯田、水保林、封禁治理等措施。</t>
    </r>
  </si>
  <si>
    <r>
      <rPr>
        <sz val="10"/>
        <rFont val="Times New Roman"/>
        <family val="1"/>
      </rPr>
      <t>2024</t>
    </r>
    <r>
      <rPr>
        <sz val="10"/>
        <rFont val="宋体"/>
        <family val="0"/>
      </rPr>
      <t>年度庄浪县黄河流域坡耕地综合治理项目</t>
    </r>
  </si>
  <si>
    <r>
      <rPr>
        <sz val="10"/>
        <rFont val="宋体"/>
        <family val="0"/>
      </rPr>
      <t>在赵墩乡、杨河乡、南坪镇、朱店镇规划实施坡改梯工程</t>
    </r>
    <r>
      <rPr>
        <sz val="10"/>
        <rFont val="Times New Roman"/>
        <family val="1"/>
      </rPr>
      <t>3000</t>
    </r>
    <r>
      <rPr>
        <sz val="10"/>
        <rFont val="宋体"/>
        <family val="0"/>
      </rPr>
      <t>亩，配套产业道路、排水渠、路涵、行道树和水保林等水保工程措施。</t>
    </r>
  </si>
  <si>
    <r>
      <rPr>
        <sz val="11"/>
        <rFont val="宋体"/>
        <family val="0"/>
      </rPr>
      <t>庄浪县</t>
    </r>
  </si>
  <si>
    <r>
      <rPr>
        <sz val="10"/>
        <rFont val="宋体"/>
        <family val="0"/>
      </rPr>
      <t>静宁县</t>
    </r>
    <r>
      <rPr>
        <sz val="10"/>
        <rFont val="Times New Roman"/>
        <family val="1"/>
      </rPr>
      <t>2024</t>
    </r>
    <r>
      <rPr>
        <sz val="10"/>
        <rFont val="宋体"/>
        <family val="0"/>
      </rPr>
      <t>年新建淤地坝工程</t>
    </r>
  </si>
  <si>
    <r>
      <rPr>
        <sz val="10"/>
        <rFont val="宋体"/>
        <family val="0"/>
      </rPr>
      <t>新建大二型淤地坝</t>
    </r>
    <r>
      <rPr>
        <sz val="10"/>
        <rFont val="Times New Roman"/>
        <family val="1"/>
      </rPr>
      <t>5</t>
    </r>
    <r>
      <rPr>
        <sz val="10"/>
        <rFont val="宋体"/>
        <family val="0"/>
      </rPr>
      <t>座。</t>
    </r>
  </si>
  <si>
    <r>
      <rPr>
        <sz val="10"/>
        <rFont val="宋体"/>
        <family val="0"/>
      </rPr>
      <t>华亭市策底河生态清洁小流域综合治理策底段项目</t>
    </r>
  </si>
  <si>
    <r>
      <rPr>
        <sz val="10"/>
        <rFont val="宋体"/>
        <family val="0"/>
      </rPr>
      <t>规划综合治理面积</t>
    </r>
    <r>
      <rPr>
        <sz val="10"/>
        <rFont val="Times New Roman"/>
        <family val="1"/>
      </rPr>
      <t>39</t>
    </r>
    <r>
      <rPr>
        <sz val="10"/>
        <rFont val="宋体"/>
        <family val="0"/>
      </rPr>
      <t>平方公里。</t>
    </r>
  </si>
  <si>
    <r>
      <rPr>
        <sz val="10"/>
        <rFont val="Times New Roman"/>
        <family val="1"/>
      </rPr>
      <t>2024</t>
    </r>
    <r>
      <rPr>
        <sz val="10"/>
        <rFont val="宋体"/>
        <family val="0"/>
      </rPr>
      <t>年度国家水土保持重点工程平凉市庄浪县项目</t>
    </r>
  </si>
  <si>
    <r>
      <rPr>
        <sz val="10"/>
        <rFont val="宋体"/>
        <family val="0"/>
      </rPr>
      <t>实施水土流失综合治理</t>
    </r>
    <r>
      <rPr>
        <sz val="10"/>
        <rFont val="Times New Roman"/>
        <family val="1"/>
      </rPr>
      <t>19</t>
    </r>
    <r>
      <rPr>
        <sz val="10"/>
        <rFont val="宋体"/>
        <family val="0"/>
      </rPr>
      <t>平方公里，修建梯田和田间道路、砂化道路配套排水渠、路涵及行道树，配套围栏和宣传牌等水保措施。</t>
    </r>
  </si>
  <si>
    <r>
      <rPr>
        <sz val="10"/>
        <rFont val="Times New Roman"/>
        <family val="1"/>
      </rPr>
      <t>2024</t>
    </r>
    <r>
      <rPr>
        <sz val="10"/>
        <rFont val="宋体"/>
        <family val="0"/>
      </rPr>
      <t>年度静宁县水土流失综合治理提质增效项目</t>
    </r>
  </si>
  <si>
    <r>
      <rPr>
        <sz val="10"/>
        <rFont val="宋体"/>
        <family val="0"/>
      </rPr>
      <t>治理水土流失面积</t>
    </r>
    <r>
      <rPr>
        <sz val="10"/>
        <rFont val="Times New Roman"/>
        <family val="1"/>
      </rPr>
      <t>14.71</t>
    </r>
    <r>
      <rPr>
        <sz val="10"/>
        <rFont val="宋体"/>
        <family val="0"/>
      </rPr>
      <t>平方公里。</t>
    </r>
  </si>
  <si>
    <r>
      <rPr>
        <sz val="10"/>
        <rFont val="Times New Roman"/>
        <family val="1"/>
      </rPr>
      <t>2024</t>
    </r>
    <r>
      <rPr>
        <sz val="10"/>
        <rFont val="宋体"/>
        <family val="0"/>
      </rPr>
      <t>年度黄土高原塬面保护项目平凉市灵台县项目</t>
    </r>
  </si>
  <si>
    <r>
      <rPr>
        <sz val="10"/>
        <rFont val="宋体"/>
        <family val="0"/>
      </rPr>
      <t>保护塬面面积</t>
    </r>
    <r>
      <rPr>
        <sz val="10"/>
        <rFont val="Times New Roman"/>
        <family val="1"/>
      </rPr>
      <t>22.86</t>
    </r>
    <r>
      <rPr>
        <sz val="10"/>
        <rFont val="宋体"/>
        <family val="0"/>
      </rPr>
      <t>平方公里，配套回填沟头、沟头防护、涝池、水土保持林等水保措施。</t>
    </r>
    <r>
      <rPr>
        <sz val="10"/>
        <rFont val="Times New Roman"/>
        <family val="1"/>
      </rPr>
      <t>”</t>
    </r>
  </si>
  <si>
    <r>
      <rPr>
        <sz val="10"/>
        <rFont val="Times New Roman"/>
        <family val="1"/>
      </rPr>
      <t>2024</t>
    </r>
    <r>
      <rPr>
        <sz val="10"/>
        <rFont val="宋体"/>
        <family val="0"/>
      </rPr>
      <t>年度黄土高原塬面保护项目平凉市崆峒区北部塬区项目</t>
    </r>
  </si>
  <si>
    <r>
      <rPr>
        <sz val="10"/>
        <rFont val="宋体"/>
        <family val="0"/>
      </rPr>
      <t>治理侵蚀沟头</t>
    </r>
    <r>
      <rPr>
        <sz val="10"/>
        <rFont val="Times New Roman"/>
        <family val="1"/>
      </rPr>
      <t>9</t>
    </r>
    <r>
      <rPr>
        <sz val="10"/>
        <rFont val="宋体"/>
        <family val="0"/>
      </rPr>
      <t>条，保护原面面积</t>
    </r>
    <r>
      <rPr>
        <sz val="10"/>
        <rFont val="Times New Roman"/>
        <family val="1"/>
      </rPr>
      <t>30</t>
    </r>
    <r>
      <rPr>
        <sz val="10"/>
        <rFont val="宋体"/>
        <family val="0"/>
      </rPr>
      <t>平方公里。</t>
    </r>
  </si>
  <si>
    <r>
      <rPr>
        <sz val="10"/>
        <rFont val="Times New Roman"/>
        <family val="1"/>
      </rPr>
      <t>2024</t>
    </r>
    <r>
      <rPr>
        <sz val="10"/>
        <rFont val="宋体"/>
        <family val="0"/>
      </rPr>
      <t>年度黄土高原塬面保护项目平凉市泾川县荔堡项目</t>
    </r>
  </si>
  <si>
    <r>
      <rPr>
        <sz val="10"/>
        <rFont val="宋体"/>
        <family val="0"/>
      </rPr>
      <t>在荔堡、丰台等乡（镇）治理侵蚀沟头</t>
    </r>
    <r>
      <rPr>
        <sz val="10"/>
        <rFont val="Times New Roman"/>
        <family val="1"/>
      </rPr>
      <t>5</t>
    </r>
    <r>
      <rPr>
        <sz val="10"/>
        <rFont val="宋体"/>
        <family val="0"/>
      </rPr>
      <t>处，保护塬面面积</t>
    </r>
    <r>
      <rPr>
        <sz val="10"/>
        <rFont val="Times New Roman"/>
        <family val="1"/>
      </rPr>
      <t>14.29</t>
    </r>
    <r>
      <rPr>
        <sz val="10"/>
        <rFont val="宋体"/>
        <family val="0"/>
      </rPr>
      <t>平方公里。</t>
    </r>
  </si>
  <si>
    <r>
      <rPr>
        <sz val="11"/>
        <rFont val="宋体"/>
        <family val="0"/>
      </rPr>
      <t>泾川县</t>
    </r>
  </si>
  <si>
    <r>
      <rPr>
        <sz val="10"/>
        <rFont val="宋体"/>
        <family val="0"/>
      </rPr>
      <t>崆峒区</t>
    </r>
    <r>
      <rPr>
        <sz val="10"/>
        <rFont val="Times New Roman"/>
        <family val="1"/>
      </rPr>
      <t>2024</t>
    </r>
    <r>
      <rPr>
        <sz val="10"/>
        <rFont val="宋体"/>
        <family val="0"/>
      </rPr>
      <t>年农村人饮老旧管网改造</t>
    </r>
  </si>
  <si>
    <r>
      <rPr>
        <sz val="10"/>
        <rFont val="宋体"/>
        <family val="0"/>
      </rPr>
      <t>计划更换管道</t>
    </r>
    <r>
      <rPr>
        <sz val="10"/>
        <rFont val="Times New Roman"/>
        <family val="1"/>
      </rPr>
      <t>230</t>
    </r>
    <r>
      <rPr>
        <sz val="10"/>
        <rFont val="宋体"/>
        <family val="0"/>
      </rPr>
      <t>公里，新建各类检修阀井</t>
    </r>
    <r>
      <rPr>
        <sz val="10"/>
        <rFont val="Times New Roman"/>
        <family val="1"/>
      </rPr>
      <t>190</t>
    </r>
    <r>
      <rPr>
        <sz val="10"/>
        <rFont val="宋体"/>
        <family val="0"/>
      </rPr>
      <t>座，配套安装入户设施</t>
    </r>
    <r>
      <rPr>
        <sz val="10"/>
        <rFont val="Times New Roman"/>
        <family val="1"/>
      </rPr>
      <t>1941</t>
    </r>
    <r>
      <rPr>
        <sz val="10"/>
        <rFont val="宋体"/>
        <family val="0"/>
      </rPr>
      <t>户，并对部分机电设备及自控设施进行更新。</t>
    </r>
  </si>
  <si>
    <r>
      <rPr>
        <sz val="10"/>
        <rFont val="宋体"/>
        <family val="0"/>
      </rPr>
      <t>灵台县上良镇农村供水水质提升工程</t>
    </r>
  </si>
  <si>
    <r>
      <rPr>
        <sz val="10"/>
        <rFont val="宋体"/>
        <family val="0"/>
      </rPr>
      <t>在上良镇涧河水厂新建水处理厂房一座，安装水处理设备一套；新建清水池</t>
    </r>
    <r>
      <rPr>
        <sz val="10"/>
        <rFont val="Times New Roman"/>
        <family val="1"/>
      </rPr>
      <t>1</t>
    </r>
    <r>
      <rPr>
        <sz val="10"/>
        <rFont val="宋体"/>
        <family val="0"/>
      </rPr>
      <t>座、反冲洗池</t>
    </r>
    <r>
      <rPr>
        <sz val="10"/>
        <rFont val="Times New Roman"/>
        <family val="1"/>
      </rPr>
      <t>1</t>
    </r>
    <r>
      <rPr>
        <sz val="10"/>
        <rFont val="宋体"/>
        <family val="0"/>
      </rPr>
      <t>座，重建围墙</t>
    </r>
    <r>
      <rPr>
        <sz val="10"/>
        <rFont val="Times New Roman"/>
        <family val="1"/>
      </rPr>
      <t>1</t>
    </r>
    <r>
      <rPr>
        <sz val="10"/>
        <rFont val="宋体"/>
        <family val="0"/>
      </rPr>
      <t>座、大门</t>
    </r>
    <r>
      <rPr>
        <sz val="10"/>
        <rFont val="Times New Roman"/>
        <family val="1"/>
      </rPr>
      <t>1</t>
    </r>
    <r>
      <rPr>
        <sz val="10"/>
        <rFont val="宋体"/>
        <family val="0"/>
      </rPr>
      <t>座，对破损院落进行硬化恢复，安装机泵</t>
    </r>
    <r>
      <rPr>
        <sz val="10"/>
        <rFont val="Times New Roman"/>
        <family val="1"/>
      </rPr>
      <t>6</t>
    </r>
    <r>
      <rPr>
        <sz val="10"/>
        <rFont val="宋体"/>
        <family val="0"/>
      </rPr>
      <t>台</t>
    </r>
    <r>
      <rPr>
        <sz val="10"/>
        <rFont val="Times New Roman"/>
        <family val="1"/>
      </rPr>
      <t>/</t>
    </r>
    <r>
      <rPr>
        <sz val="10"/>
        <rFont val="宋体"/>
        <family val="0"/>
      </rPr>
      <t>套、变频控制柜</t>
    </r>
    <r>
      <rPr>
        <sz val="10"/>
        <rFont val="Times New Roman"/>
        <family val="1"/>
      </rPr>
      <t>3</t>
    </r>
    <r>
      <rPr>
        <sz val="10"/>
        <rFont val="宋体"/>
        <family val="0"/>
      </rPr>
      <t>面。</t>
    </r>
  </si>
  <si>
    <r>
      <rPr>
        <sz val="10"/>
        <rFont val="宋体"/>
        <family val="0"/>
      </rPr>
      <t>崇信县锦屏镇人饮工程提升项目</t>
    </r>
  </si>
  <si>
    <r>
      <rPr>
        <sz val="10"/>
        <rFont val="宋体"/>
        <family val="0"/>
      </rPr>
      <t>铺设管道</t>
    </r>
    <r>
      <rPr>
        <sz val="10"/>
        <rFont val="Times New Roman"/>
        <family val="1"/>
      </rPr>
      <t>282.177</t>
    </r>
    <r>
      <rPr>
        <sz val="10"/>
        <rFont val="宋体"/>
        <family val="0"/>
      </rPr>
      <t>公里，新建钢筋混凝土闸阀井</t>
    </r>
    <r>
      <rPr>
        <sz val="10"/>
        <rFont val="Times New Roman"/>
        <family val="1"/>
      </rPr>
      <t>35</t>
    </r>
    <r>
      <rPr>
        <sz val="10"/>
        <rFont val="宋体"/>
        <family val="0"/>
      </rPr>
      <t>座，新建水表井</t>
    </r>
    <r>
      <rPr>
        <sz val="10"/>
        <rFont val="Times New Roman"/>
        <family val="1"/>
      </rPr>
      <t>716</t>
    </r>
    <r>
      <rPr>
        <sz val="10"/>
        <rFont val="宋体"/>
        <family val="0"/>
      </rPr>
      <t>座，维修水表井</t>
    </r>
    <r>
      <rPr>
        <sz val="10"/>
        <rFont val="Times New Roman"/>
        <family val="1"/>
      </rPr>
      <t>453</t>
    </r>
    <r>
      <rPr>
        <sz val="10"/>
        <rFont val="宋体"/>
        <family val="0"/>
      </rPr>
      <t>座，</t>
    </r>
    <r>
      <rPr>
        <sz val="10"/>
        <rFont val="Times New Roman"/>
        <family val="1"/>
      </rPr>
      <t xml:space="preserve"> </t>
    </r>
    <r>
      <rPr>
        <sz val="10"/>
        <rFont val="宋体"/>
        <family val="0"/>
      </rPr>
      <t>并配套各类阀件。</t>
    </r>
  </si>
  <si>
    <r>
      <rPr>
        <sz val="10"/>
        <rFont val="宋体"/>
        <family val="0"/>
      </rPr>
      <t>中央财政水利发展资金黄土高原塬面保护崇信县</t>
    </r>
    <r>
      <rPr>
        <sz val="10"/>
        <rFont val="Times New Roman"/>
        <family val="1"/>
      </rPr>
      <t>2024</t>
    </r>
    <r>
      <rPr>
        <sz val="10"/>
        <rFont val="宋体"/>
        <family val="0"/>
      </rPr>
      <t>年项目</t>
    </r>
  </si>
  <si>
    <r>
      <rPr>
        <sz val="10"/>
        <rFont val="宋体"/>
        <family val="0"/>
      </rPr>
      <t>本项目在崇信县黄寨塬、黄花塬和木林塬，通过侵蚀沟头治理，使受保护的塬面面积达到</t>
    </r>
    <r>
      <rPr>
        <sz val="10"/>
        <rFont val="Times New Roman"/>
        <family val="1"/>
      </rPr>
      <t>28.57</t>
    </r>
    <r>
      <rPr>
        <sz val="10"/>
        <rFont val="宋体"/>
        <family val="0"/>
      </rPr>
      <t>平方公</t>
    </r>
    <r>
      <rPr>
        <sz val="10"/>
        <rFont val="Times New Roman"/>
        <family val="1"/>
      </rPr>
      <t xml:space="preserve">   </t>
    </r>
    <r>
      <rPr>
        <sz val="10"/>
        <rFont val="宋体"/>
        <family val="0"/>
      </rPr>
      <t>里。</t>
    </r>
  </si>
  <si>
    <r>
      <rPr>
        <sz val="11"/>
        <rFont val="宋体"/>
        <family val="0"/>
      </rPr>
      <t>崇信县</t>
    </r>
  </si>
  <si>
    <t>崇信县木林乡苹果产业基地供水保障工程</t>
  </si>
  <si>
    <r>
      <rPr>
        <sz val="10"/>
        <rFont val="宋体"/>
        <family val="0"/>
      </rPr>
      <t>修建集</t>
    </r>
    <r>
      <rPr>
        <sz val="10"/>
        <rFont val="Times New Roman"/>
        <family val="1"/>
      </rPr>
      <t>200</t>
    </r>
    <r>
      <rPr>
        <sz val="10"/>
        <rFont val="宋体"/>
        <family val="0"/>
      </rPr>
      <t>立方米进水前池一座，配备离心泵</t>
    </r>
    <r>
      <rPr>
        <sz val="10"/>
        <rFont val="Times New Roman"/>
        <family val="1"/>
      </rPr>
      <t>2</t>
    </r>
    <r>
      <rPr>
        <sz val="10"/>
        <rFont val="宋体"/>
        <family val="0"/>
      </rPr>
      <t>台，配</t>
    </r>
    <r>
      <rPr>
        <sz val="10"/>
        <rFont val="Times New Roman"/>
        <family val="1"/>
      </rPr>
      <t>2-75KW</t>
    </r>
    <r>
      <rPr>
        <sz val="10"/>
        <rFont val="宋体"/>
        <family val="0"/>
      </rPr>
      <t>电机</t>
    </r>
    <r>
      <rPr>
        <sz val="10"/>
        <rFont val="Times New Roman"/>
        <family val="1"/>
      </rPr>
      <t>2</t>
    </r>
    <r>
      <rPr>
        <sz val="10"/>
        <rFont val="宋体"/>
        <family val="0"/>
      </rPr>
      <t>台，新建泵房及管理房一座，铺设上水钢管</t>
    </r>
    <r>
      <rPr>
        <sz val="10"/>
        <rFont val="Times New Roman"/>
        <family val="1"/>
      </rPr>
      <t>6210</t>
    </r>
    <r>
      <rPr>
        <sz val="10"/>
        <rFont val="宋体"/>
        <family val="0"/>
      </rPr>
      <t>米，铺设</t>
    </r>
    <r>
      <rPr>
        <sz val="10"/>
        <rFont val="Times New Roman"/>
        <family val="1"/>
      </rPr>
      <t>PE</t>
    </r>
    <r>
      <rPr>
        <sz val="10"/>
        <rFont val="宋体"/>
        <family val="0"/>
      </rPr>
      <t>管</t>
    </r>
    <r>
      <rPr>
        <sz val="10"/>
        <rFont val="Times New Roman"/>
        <family val="1"/>
      </rPr>
      <t>2800</t>
    </r>
    <r>
      <rPr>
        <sz val="10"/>
        <rFont val="宋体"/>
        <family val="0"/>
      </rPr>
      <t>米，修建检查井</t>
    </r>
    <r>
      <rPr>
        <sz val="10"/>
        <rFont val="Times New Roman"/>
        <family val="1"/>
      </rPr>
      <t>6</t>
    </r>
    <r>
      <rPr>
        <sz val="10"/>
        <rFont val="宋体"/>
        <family val="0"/>
      </rPr>
      <t>座。</t>
    </r>
  </si>
  <si>
    <r>
      <rPr>
        <sz val="10"/>
        <rFont val="宋体"/>
        <family val="0"/>
      </rPr>
      <t>静宁县</t>
    </r>
    <r>
      <rPr>
        <sz val="10"/>
        <rFont val="Times New Roman"/>
        <family val="1"/>
      </rPr>
      <t>2024</t>
    </r>
    <r>
      <rPr>
        <sz val="10"/>
        <rFont val="宋体"/>
        <family val="0"/>
      </rPr>
      <t>年农村供水保障（一期）工程</t>
    </r>
  </si>
  <si>
    <r>
      <rPr>
        <sz val="10"/>
        <rFont val="宋体"/>
        <family val="0"/>
      </rPr>
      <t>规划埋设各类输配水管道</t>
    </r>
    <r>
      <rPr>
        <sz val="10"/>
        <rFont val="Times New Roman"/>
        <family val="1"/>
      </rPr>
      <t>175.278</t>
    </r>
    <r>
      <rPr>
        <sz val="10"/>
        <rFont val="宋体"/>
        <family val="0"/>
      </rPr>
      <t>公里，新建检查井</t>
    </r>
    <r>
      <rPr>
        <sz val="10"/>
        <rFont val="Times New Roman"/>
        <family val="1"/>
      </rPr>
      <t>61</t>
    </r>
    <r>
      <rPr>
        <sz val="10"/>
        <rFont val="宋体"/>
        <family val="0"/>
      </rPr>
      <t>座，维修改造入户工程</t>
    </r>
    <r>
      <rPr>
        <sz val="10"/>
        <rFont val="Times New Roman"/>
        <family val="1"/>
      </rPr>
      <t>603</t>
    </r>
    <r>
      <rPr>
        <sz val="10"/>
        <rFont val="宋体"/>
        <family val="0"/>
      </rPr>
      <t>户。</t>
    </r>
  </si>
  <si>
    <r>
      <rPr>
        <sz val="10"/>
        <rFont val="宋体"/>
        <family val="0"/>
      </rPr>
      <t>崆峒区鸭儿沟生态修复综合治理工程</t>
    </r>
  </si>
  <si>
    <r>
      <rPr>
        <sz val="10"/>
        <rFont val="宋体"/>
        <family val="0"/>
      </rPr>
      <t>新建护岸</t>
    </r>
    <r>
      <rPr>
        <sz val="10"/>
        <rFont val="Times New Roman"/>
        <family val="1"/>
      </rPr>
      <t>6630</t>
    </r>
    <r>
      <rPr>
        <sz val="10"/>
        <rFont val="宋体"/>
        <family val="0"/>
      </rPr>
      <t>米，新建</t>
    </r>
    <r>
      <rPr>
        <sz val="10"/>
        <rFont val="Times New Roman"/>
        <family val="1"/>
      </rPr>
      <t>7</t>
    </r>
    <r>
      <rPr>
        <sz val="10"/>
        <rFont val="宋体"/>
        <family val="0"/>
      </rPr>
      <t>座谷坊、</t>
    </r>
    <r>
      <rPr>
        <sz val="10"/>
        <rFont val="Times New Roman"/>
        <family val="1"/>
      </rPr>
      <t>12</t>
    </r>
    <r>
      <rPr>
        <sz val="10"/>
        <rFont val="宋体"/>
        <family val="0"/>
      </rPr>
      <t>道拦砂坎，完成下游河床绿化面积</t>
    </r>
    <r>
      <rPr>
        <sz val="10"/>
        <rFont val="Times New Roman"/>
        <family val="1"/>
      </rPr>
      <t>22561</t>
    </r>
    <r>
      <rPr>
        <sz val="10"/>
        <rFont val="宋体"/>
        <family val="0"/>
      </rPr>
      <t>平方米。</t>
    </r>
  </si>
  <si>
    <r>
      <rPr>
        <sz val="10"/>
        <rFont val="宋体"/>
        <family val="0"/>
      </rPr>
      <t>静宁县葫芦河流域综合治理及苹果产业发展乡村振兴</t>
    </r>
    <r>
      <rPr>
        <sz val="10"/>
        <rFont val="Times New Roman"/>
        <family val="1"/>
      </rPr>
      <t>EOD</t>
    </r>
    <r>
      <rPr>
        <sz val="10"/>
        <rFont val="宋体"/>
        <family val="0"/>
      </rPr>
      <t>项目</t>
    </r>
  </si>
  <si>
    <r>
      <rPr>
        <sz val="10"/>
        <rFont val="宋体"/>
        <family val="0"/>
      </rPr>
      <t>综治理葫芦河生态，建设苹果良种繁育及种植基地，发展苹果深加工及冷链物流产业、大健康文旅产</t>
    </r>
    <r>
      <rPr>
        <sz val="10"/>
        <rFont val="Times New Roman"/>
        <family val="1"/>
      </rPr>
      <t xml:space="preserve">  </t>
    </r>
    <r>
      <rPr>
        <sz val="10"/>
        <rFont val="宋体"/>
        <family val="0"/>
      </rPr>
      <t>业、葫芦河风光能源一体化项目。</t>
    </r>
  </si>
  <si>
    <t>市生态环境局
王怀义</t>
  </si>
  <si>
    <t>张拴会</t>
  </si>
  <si>
    <r>
      <rPr>
        <sz val="10"/>
        <rFont val="宋体"/>
        <family val="0"/>
      </rPr>
      <t>崇信县新窑煤矿矿井废水处理站改扩建及中水回用项目</t>
    </r>
  </si>
  <si>
    <r>
      <rPr>
        <sz val="10"/>
        <rFont val="宋体"/>
        <family val="0"/>
      </rPr>
      <t>新建</t>
    </r>
    <r>
      <rPr>
        <sz val="10"/>
        <rFont val="Times New Roman"/>
        <family val="1"/>
      </rPr>
      <t>750</t>
    </r>
    <r>
      <rPr>
        <sz val="10"/>
        <rFont val="宋体"/>
        <family val="0"/>
      </rPr>
      <t>立方米调节预沉池</t>
    </r>
    <r>
      <rPr>
        <sz val="10"/>
        <rFont val="Times New Roman"/>
        <family val="1"/>
      </rPr>
      <t>2</t>
    </r>
    <r>
      <rPr>
        <sz val="10"/>
        <rFont val="宋体"/>
        <family val="0"/>
      </rPr>
      <t>座、</t>
    </r>
    <r>
      <rPr>
        <sz val="10"/>
        <rFont val="Times New Roman"/>
        <family val="1"/>
      </rPr>
      <t>50</t>
    </r>
    <r>
      <rPr>
        <sz val="10"/>
        <rFont val="宋体"/>
        <family val="0"/>
      </rPr>
      <t>立方米污泥池</t>
    </r>
    <r>
      <rPr>
        <sz val="10"/>
        <rFont val="Times New Roman"/>
        <family val="1"/>
      </rPr>
      <t>1</t>
    </r>
    <r>
      <rPr>
        <sz val="10"/>
        <rFont val="宋体"/>
        <family val="0"/>
      </rPr>
      <t>座，配套净水车间一处。</t>
    </r>
  </si>
  <si>
    <r>
      <rPr>
        <sz val="10"/>
        <rFont val="宋体"/>
        <family val="0"/>
      </rPr>
      <t>灵台县达溪河沿岸农村生活污水治理项目</t>
    </r>
  </si>
  <si>
    <r>
      <rPr>
        <sz val="10"/>
        <rFont val="宋体"/>
        <family val="0"/>
      </rPr>
      <t>沿达溪河新建污水收集池</t>
    </r>
    <r>
      <rPr>
        <sz val="10"/>
        <rFont val="Times New Roman"/>
        <family val="1"/>
      </rPr>
      <t>26</t>
    </r>
    <r>
      <rPr>
        <sz val="10"/>
        <rFont val="宋体"/>
        <family val="0"/>
      </rPr>
      <t>座，设置小型潜流人工湿地</t>
    </r>
    <r>
      <rPr>
        <sz val="10"/>
        <rFont val="Times New Roman"/>
        <family val="1"/>
      </rPr>
      <t>5</t>
    </r>
    <r>
      <rPr>
        <sz val="10"/>
        <rFont val="宋体"/>
        <family val="0"/>
      </rPr>
      <t>处、净水收集池</t>
    </r>
    <r>
      <rPr>
        <sz val="10"/>
        <rFont val="Times New Roman"/>
        <family val="1"/>
      </rPr>
      <t>5</t>
    </r>
    <r>
      <rPr>
        <sz val="10"/>
        <rFont val="宋体"/>
        <family val="0"/>
      </rPr>
      <t>座，配套建设污水收集管网</t>
    </r>
    <r>
      <rPr>
        <sz val="10"/>
        <rFont val="Times New Roman"/>
        <family val="1"/>
      </rPr>
      <t>26.6</t>
    </r>
    <r>
      <rPr>
        <sz val="10"/>
        <rFont val="宋体"/>
        <family val="0"/>
      </rPr>
      <t>公里。</t>
    </r>
  </si>
  <si>
    <r>
      <rPr>
        <sz val="10"/>
        <rFont val="宋体"/>
        <family val="0"/>
      </rPr>
      <t>崇信县枣林沟水库工程建设项目</t>
    </r>
  </si>
  <si>
    <r>
      <rPr>
        <sz val="10"/>
        <rFont val="宋体"/>
        <family val="0"/>
      </rPr>
      <t>新建库容为</t>
    </r>
    <r>
      <rPr>
        <sz val="10"/>
        <rFont val="Times New Roman"/>
        <family val="1"/>
      </rPr>
      <t>218</t>
    </r>
    <r>
      <rPr>
        <sz val="10"/>
        <rFont val="宋体"/>
        <family val="0"/>
      </rPr>
      <t>万立方米的水库</t>
    </r>
    <r>
      <rPr>
        <sz val="10"/>
        <rFont val="Times New Roman"/>
        <family val="1"/>
      </rPr>
      <t xml:space="preserve">1    </t>
    </r>
    <r>
      <rPr>
        <sz val="10"/>
        <rFont val="宋体"/>
        <family val="0"/>
      </rPr>
      <t>座。</t>
    </r>
  </si>
  <si>
    <r>
      <rPr>
        <sz val="10"/>
        <rFont val="宋体"/>
        <family val="0"/>
      </rPr>
      <t>庄浪县阳川上峡口水库工程</t>
    </r>
  </si>
  <si>
    <r>
      <rPr>
        <sz val="10"/>
        <rFont val="宋体"/>
        <family val="0"/>
      </rPr>
      <t>该水库采用闸坝结合型式，总库容</t>
    </r>
    <r>
      <rPr>
        <sz val="10"/>
        <rFont val="Times New Roman"/>
        <family val="1"/>
      </rPr>
      <t>275</t>
    </r>
    <r>
      <rPr>
        <sz val="10"/>
        <rFont val="宋体"/>
        <family val="0"/>
      </rPr>
      <t>万立方米。</t>
    </r>
  </si>
  <si>
    <t>2023
—
2026</t>
  </si>
  <si>
    <r>
      <rPr>
        <sz val="10"/>
        <rFont val="宋体"/>
        <family val="0"/>
      </rPr>
      <t>静宁县东峡水库除险加固工程</t>
    </r>
  </si>
  <si>
    <r>
      <rPr>
        <sz val="10"/>
        <rFont val="宋体"/>
        <family val="0"/>
      </rPr>
      <t>对输水洞、泄洪洞、溢洪道等进行加固，新增大坝雨水情及安全监测设施等。</t>
    </r>
  </si>
  <si>
    <r>
      <rPr>
        <sz val="10"/>
        <rFont val="宋体"/>
        <family val="0"/>
      </rPr>
      <t>华亭市城区供水保障工程</t>
    </r>
  </si>
  <si>
    <r>
      <rPr>
        <sz val="10"/>
        <rFont val="宋体"/>
        <family val="0"/>
      </rPr>
      <t>改建孟台、车厂沟、牛舌堡、苍沟等</t>
    </r>
    <r>
      <rPr>
        <sz val="10"/>
        <rFont val="Times New Roman"/>
        <family val="1"/>
      </rPr>
      <t>6</t>
    </r>
    <r>
      <rPr>
        <sz val="10"/>
        <rFont val="宋体"/>
        <family val="0"/>
      </rPr>
      <t>处引水枢纽；新建高位水池</t>
    </r>
    <r>
      <rPr>
        <sz val="10"/>
        <rFont val="Times New Roman"/>
        <family val="1"/>
      </rPr>
      <t>1</t>
    </r>
    <r>
      <rPr>
        <sz val="10"/>
        <rFont val="宋体"/>
        <family val="0"/>
      </rPr>
      <t>改建孟台、车厂沟、牛舌堡、苍沟等</t>
    </r>
    <r>
      <rPr>
        <sz val="10"/>
        <rFont val="Times New Roman"/>
        <family val="1"/>
      </rPr>
      <t>6处引水枢纽；新建高位水池1座，新建水厂1座，配套相关管网及附属设施。</t>
    </r>
  </si>
  <si>
    <r>
      <rPr>
        <sz val="10"/>
        <rFont val="宋体"/>
        <family val="0"/>
      </rPr>
      <t>崆峒区麻武水库工程</t>
    </r>
  </si>
  <si>
    <r>
      <rPr>
        <sz val="10"/>
        <rFont val="宋体"/>
        <family val="0"/>
      </rPr>
      <t>新建总库容为</t>
    </r>
    <r>
      <rPr>
        <sz val="10"/>
        <rFont val="Times New Roman"/>
        <family val="1"/>
      </rPr>
      <t>464.18</t>
    </r>
    <r>
      <rPr>
        <sz val="10"/>
        <rFont val="宋体"/>
        <family val="0"/>
      </rPr>
      <t>万立方米水库</t>
    </r>
    <r>
      <rPr>
        <sz val="10"/>
        <rFont val="Times New Roman"/>
        <family val="1"/>
      </rPr>
      <t>1</t>
    </r>
    <r>
      <rPr>
        <sz val="10"/>
        <rFont val="宋体"/>
        <family val="0"/>
      </rPr>
      <t>座，输水管线长</t>
    </r>
    <r>
      <rPr>
        <sz val="10"/>
        <rFont val="Times New Roman"/>
        <family val="1"/>
      </rPr>
      <t>6.5</t>
    </r>
    <r>
      <rPr>
        <sz val="10"/>
        <rFont val="宋体"/>
        <family val="0"/>
      </rPr>
      <t>公里，净水厂设计规模为</t>
    </r>
    <r>
      <rPr>
        <sz val="10"/>
        <rFont val="Times New Roman"/>
        <family val="1"/>
      </rPr>
      <t>7200</t>
    </r>
    <r>
      <rPr>
        <sz val="10"/>
        <rFont val="宋体"/>
        <family val="0"/>
      </rPr>
      <t>立方米</t>
    </r>
    <r>
      <rPr>
        <sz val="10"/>
        <rFont val="Times New Roman"/>
        <family val="1"/>
      </rPr>
      <t>/</t>
    </r>
    <r>
      <rPr>
        <sz val="10"/>
        <rFont val="宋体"/>
        <family val="0"/>
      </rPr>
      <t>天。</t>
    </r>
  </si>
  <si>
    <t>2023
—
2025</t>
  </si>
  <si>
    <r>
      <rPr>
        <sz val="10"/>
        <rFont val="宋体"/>
        <family val="0"/>
      </rPr>
      <t>泾川县刘李河水库工程</t>
    </r>
  </si>
  <si>
    <r>
      <rPr>
        <sz val="10"/>
        <rFont val="宋体"/>
        <family val="0"/>
      </rPr>
      <t>新建小（</t>
    </r>
    <r>
      <rPr>
        <sz val="10"/>
        <rFont val="Times New Roman"/>
        <family val="1"/>
      </rPr>
      <t>1</t>
    </r>
    <r>
      <rPr>
        <sz val="10"/>
        <rFont val="宋体"/>
        <family val="0"/>
      </rPr>
      <t>）型水库</t>
    </r>
    <r>
      <rPr>
        <sz val="10"/>
        <rFont val="Times New Roman"/>
        <family val="1"/>
      </rPr>
      <t>1</t>
    </r>
    <r>
      <rPr>
        <sz val="10"/>
        <rFont val="宋体"/>
        <family val="0"/>
      </rPr>
      <t>座，总库容为</t>
    </r>
    <r>
      <rPr>
        <sz val="10"/>
        <rFont val="Times New Roman"/>
        <family val="1"/>
      </rPr>
      <t>335.7</t>
    </r>
    <r>
      <rPr>
        <sz val="10"/>
        <rFont val="宋体"/>
        <family val="0"/>
      </rPr>
      <t>万立方米。</t>
    </r>
  </si>
  <si>
    <t>2021
—
2024</t>
  </si>
  <si>
    <r>
      <rPr>
        <sz val="10"/>
        <rFont val="宋体"/>
        <family val="0"/>
      </rPr>
      <t>灵台县达溪河新集水库建设项目</t>
    </r>
  </si>
  <si>
    <r>
      <rPr>
        <sz val="10"/>
        <rFont val="宋体"/>
        <family val="0"/>
      </rPr>
      <t>建成总库容</t>
    </r>
    <r>
      <rPr>
        <sz val="10"/>
        <rFont val="Times New Roman"/>
        <family val="1"/>
      </rPr>
      <t>3218</t>
    </r>
    <r>
      <rPr>
        <sz val="10"/>
        <rFont val="宋体"/>
        <family val="0"/>
      </rPr>
      <t>万立方米的中型水库</t>
    </r>
    <r>
      <rPr>
        <sz val="10"/>
        <rFont val="Times New Roman"/>
        <family val="1"/>
      </rPr>
      <t>1</t>
    </r>
    <r>
      <rPr>
        <sz val="10"/>
        <rFont val="宋体"/>
        <family val="0"/>
      </rPr>
      <t>座，调节库容</t>
    </r>
    <r>
      <rPr>
        <sz val="10"/>
        <rFont val="Times New Roman"/>
        <family val="1"/>
      </rPr>
      <t>1115</t>
    </r>
    <r>
      <rPr>
        <sz val="10"/>
        <rFont val="宋体"/>
        <family val="0"/>
      </rPr>
      <t>万立方米，年供水量</t>
    </r>
    <r>
      <rPr>
        <sz val="10"/>
        <rFont val="Times New Roman"/>
        <family val="1"/>
      </rPr>
      <t>1122.5</t>
    </r>
    <r>
      <rPr>
        <sz val="10"/>
        <rFont val="宋体"/>
        <family val="0"/>
      </rPr>
      <t>万立方米。</t>
    </r>
  </si>
  <si>
    <t>2017
—
2025</t>
  </si>
  <si>
    <r>
      <rPr>
        <sz val="10"/>
        <rFont val="宋体"/>
        <family val="0"/>
      </rPr>
      <t>引洮二期庄浪应急供水工程</t>
    </r>
  </si>
  <si>
    <r>
      <rPr>
        <sz val="10"/>
        <rFont val="宋体"/>
        <family val="0"/>
      </rPr>
      <t>包括输水管道和县内南坪调蓄水池两部分，输水总管道长</t>
    </r>
    <r>
      <rPr>
        <sz val="10"/>
        <rFont val="Times New Roman"/>
        <family val="1"/>
      </rPr>
      <t>57.967</t>
    </r>
    <r>
      <rPr>
        <sz val="10"/>
        <rFont val="宋体"/>
        <family val="0"/>
      </rPr>
      <t>公里，南坪调蓄水池</t>
    </r>
    <r>
      <rPr>
        <sz val="10"/>
        <rFont val="Times New Roman"/>
        <family val="1"/>
      </rPr>
      <t>15</t>
    </r>
    <r>
      <rPr>
        <sz val="10"/>
        <rFont val="宋体"/>
        <family val="0"/>
      </rPr>
      <t>万立方米，年引水量</t>
    </r>
    <r>
      <rPr>
        <sz val="10"/>
        <rFont val="Times New Roman"/>
        <family val="1"/>
      </rPr>
      <t>1459</t>
    </r>
    <r>
      <rPr>
        <sz val="10"/>
        <rFont val="宋体"/>
        <family val="0"/>
      </rPr>
      <t>万立方米。</t>
    </r>
  </si>
  <si>
    <r>
      <rPr>
        <sz val="10"/>
        <rFont val="宋体"/>
        <family val="0"/>
      </rPr>
      <t>华亭市应急供水工程</t>
    </r>
  </si>
  <si>
    <r>
      <rPr>
        <sz val="10"/>
        <rFont val="宋体"/>
        <family val="0"/>
      </rPr>
      <t>包括水源枢纽工程、水厂工、上水管道工程、配水工、机电设备等附属配套设施。</t>
    </r>
  </si>
  <si>
    <r>
      <rPr>
        <sz val="10"/>
        <rFont val="宋体"/>
        <family val="0"/>
      </rPr>
      <t>泾川县北部塬区供水保障工程</t>
    </r>
  </si>
  <si>
    <r>
      <rPr>
        <sz val="10"/>
        <rFont val="宋体"/>
        <family val="0"/>
      </rPr>
      <t>新建</t>
    </r>
    <r>
      <rPr>
        <sz val="10"/>
        <rFont val="Times New Roman"/>
        <family val="1"/>
      </rPr>
      <t>1</t>
    </r>
    <r>
      <rPr>
        <sz val="10"/>
        <rFont val="宋体"/>
        <family val="0"/>
      </rPr>
      <t>万立方米每天净水厂</t>
    </r>
    <r>
      <rPr>
        <sz val="10"/>
        <rFont val="Times New Roman"/>
        <family val="1"/>
      </rPr>
      <t>1</t>
    </r>
    <r>
      <rPr>
        <sz val="10"/>
        <rFont val="宋体"/>
        <family val="0"/>
      </rPr>
      <t>处、</t>
    </r>
    <r>
      <rPr>
        <sz val="10"/>
        <rFont val="Times New Roman"/>
        <family val="1"/>
      </rPr>
      <t>3.7</t>
    </r>
    <r>
      <rPr>
        <sz val="10"/>
        <rFont val="宋体"/>
        <family val="0"/>
      </rPr>
      <t>万立方米每天取水泵站</t>
    </r>
    <r>
      <rPr>
        <sz val="10"/>
        <rFont val="Times New Roman"/>
        <family val="1"/>
      </rPr>
      <t>1</t>
    </r>
    <r>
      <rPr>
        <sz val="10"/>
        <rFont val="宋体"/>
        <family val="0"/>
      </rPr>
      <t>座，同步配套</t>
    </r>
    <r>
      <rPr>
        <sz val="10"/>
        <rFont val="Times New Roman"/>
        <family val="1"/>
      </rPr>
      <t>400</t>
    </r>
    <r>
      <rPr>
        <sz val="10"/>
        <rFont val="宋体"/>
        <family val="0"/>
      </rPr>
      <t>立方米安全调节池</t>
    </r>
    <r>
      <rPr>
        <sz val="10"/>
        <rFont val="Times New Roman"/>
        <family val="1"/>
      </rPr>
      <t>1</t>
    </r>
    <r>
      <rPr>
        <sz val="10"/>
        <rFont val="宋体"/>
        <family val="0"/>
      </rPr>
      <t>座、埋设输水管道</t>
    </r>
    <r>
      <rPr>
        <sz val="10"/>
        <rFont val="Times New Roman"/>
        <family val="1"/>
      </rPr>
      <t>8.8</t>
    </r>
    <r>
      <rPr>
        <sz val="10"/>
        <rFont val="宋体"/>
        <family val="0"/>
      </rPr>
      <t>公里。</t>
    </r>
  </si>
  <si>
    <r>
      <rPr>
        <sz val="10"/>
        <rFont val="宋体"/>
        <family val="0"/>
      </rPr>
      <t>崆峒区大芦河生态综合治理工程</t>
    </r>
  </si>
  <si>
    <r>
      <rPr>
        <sz val="10"/>
        <rFont val="宋体"/>
        <family val="0"/>
      </rPr>
      <t>工程治理大芦河河道</t>
    </r>
    <r>
      <rPr>
        <sz val="10"/>
        <rFont val="Times New Roman"/>
        <family val="1"/>
      </rPr>
      <t>34.32</t>
    </r>
    <r>
      <rPr>
        <sz val="10"/>
        <rFont val="宋体"/>
        <family val="0"/>
      </rPr>
      <t>公里，新建连锁生态护岸</t>
    </r>
    <r>
      <rPr>
        <sz val="10"/>
        <rFont val="Times New Roman"/>
        <family val="1"/>
      </rPr>
      <t xml:space="preserve"> 19.89</t>
    </r>
    <r>
      <rPr>
        <sz val="10"/>
        <rFont val="宋体"/>
        <family val="0"/>
      </rPr>
      <t>公里。</t>
    </r>
  </si>
  <si>
    <r>
      <rPr>
        <sz val="10"/>
        <rFont val="宋体"/>
        <family val="0"/>
      </rPr>
      <t>崆峒区北部塬区乡村振兴供水项目安国净水厂工程</t>
    </r>
  </si>
  <si>
    <r>
      <rPr>
        <sz val="10"/>
        <rFont val="宋体"/>
        <family val="0"/>
      </rPr>
      <t>主要建设内容为供水厂工程、泵站工程、管线工程三部分。</t>
    </r>
  </si>
  <si>
    <r>
      <rPr>
        <sz val="10"/>
        <rFont val="宋体"/>
        <family val="0"/>
      </rPr>
      <t>灵台县坷台水厂改造扩建及新集水库至工业园区（电厂）段输水管道工程</t>
    </r>
  </si>
  <si>
    <r>
      <rPr>
        <sz val="10"/>
        <rFont val="宋体"/>
        <family val="0"/>
      </rPr>
      <t>新建日处理能力</t>
    </r>
    <r>
      <rPr>
        <sz val="10"/>
        <rFont val="Times New Roman"/>
        <family val="1"/>
      </rPr>
      <t>1.2</t>
    </r>
    <r>
      <rPr>
        <sz val="10"/>
        <rFont val="宋体"/>
        <family val="0"/>
      </rPr>
      <t>万立方米水厂</t>
    </r>
    <r>
      <rPr>
        <sz val="10"/>
        <rFont val="Times New Roman"/>
        <family val="1"/>
      </rPr>
      <t>1</t>
    </r>
    <r>
      <rPr>
        <sz val="10"/>
        <rFont val="宋体"/>
        <family val="0"/>
      </rPr>
      <t>座，对现有日处理能力</t>
    </r>
    <r>
      <rPr>
        <sz val="10"/>
        <rFont val="Times New Roman"/>
        <family val="1"/>
      </rPr>
      <t>0.6</t>
    </r>
    <r>
      <rPr>
        <sz val="10"/>
        <rFont val="宋体"/>
        <family val="0"/>
      </rPr>
      <t>万立方米的坷台水厂进行改造提升，同时沿达溪河两侧阶地铺设输水管道</t>
    </r>
    <r>
      <rPr>
        <sz val="10"/>
        <rFont val="Times New Roman"/>
        <family val="1"/>
      </rPr>
      <t>39.763</t>
    </r>
    <r>
      <rPr>
        <sz val="10"/>
        <rFont val="宋体"/>
        <family val="0"/>
      </rPr>
      <t>公里至工业园区（电厂），铺设县城城区供水管网</t>
    </r>
    <r>
      <rPr>
        <sz val="10"/>
        <rFont val="Times New Roman"/>
        <family val="1"/>
      </rPr>
      <t>6.065</t>
    </r>
    <r>
      <rPr>
        <sz val="10"/>
        <rFont val="宋体"/>
        <family val="0"/>
      </rPr>
      <t>公里，铺设扩建坷台水厂输水管</t>
    </r>
    <r>
      <rPr>
        <sz val="10"/>
        <rFont val="Times New Roman"/>
        <family val="1"/>
      </rPr>
      <t>559</t>
    </r>
    <r>
      <rPr>
        <sz val="10"/>
        <rFont val="宋体"/>
        <family val="0"/>
      </rPr>
      <t>米。</t>
    </r>
  </si>
  <si>
    <r>
      <rPr>
        <sz val="10"/>
        <rFont val="宋体"/>
        <family val="0"/>
      </rPr>
      <t>灵台县污水处理厂至电厂段中水输水管道工程</t>
    </r>
  </si>
  <si>
    <r>
      <rPr>
        <sz val="10"/>
        <rFont val="宋体"/>
        <family val="0"/>
      </rPr>
      <t>敷设输水管道</t>
    </r>
    <r>
      <rPr>
        <sz val="10"/>
        <rFont val="Times New Roman"/>
        <family val="1"/>
      </rPr>
      <t>10.5</t>
    </r>
    <r>
      <rPr>
        <sz val="10"/>
        <rFont val="宋体"/>
        <family val="0"/>
      </rPr>
      <t>公里，新建</t>
    </r>
    <r>
      <rPr>
        <sz val="10"/>
        <rFont val="Times New Roman"/>
        <family val="1"/>
      </rPr>
      <t>800</t>
    </r>
    <r>
      <rPr>
        <sz val="10"/>
        <rFont val="宋体"/>
        <family val="0"/>
      </rPr>
      <t>立方米蓄水池</t>
    </r>
    <r>
      <rPr>
        <sz val="10"/>
        <rFont val="Times New Roman"/>
        <family val="1"/>
      </rPr>
      <t>2</t>
    </r>
    <r>
      <rPr>
        <sz val="10"/>
        <rFont val="宋体"/>
        <family val="0"/>
      </rPr>
      <t>座，一体化提水泵站</t>
    </r>
    <r>
      <rPr>
        <sz val="10"/>
        <rFont val="Times New Roman"/>
        <family val="1"/>
      </rPr>
      <t>1</t>
    </r>
    <r>
      <rPr>
        <sz val="10"/>
        <rFont val="宋体"/>
        <family val="0"/>
      </rPr>
      <t>座，各类阀井</t>
    </r>
    <r>
      <rPr>
        <sz val="10"/>
        <rFont val="Times New Roman"/>
        <family val="1"/>
      </rPr>
      <t>15</t>
    </r>
    <r>
      <rPr>
        <sz val="10"/>
        <rFont val="宋体"/>
        <family val="0"/>
      </rPr>
      <t>座。</t>
    </r>
  </si>
  <si>
    <r>
      <rPr>
        <sz val="10"/>
        <rFont val="宋体"/>
        <family val="0"/>
      </rPr>
      <t>灵台县蒲河胡家店至红崖沟段河堤治理工程</t>
    </r>
  </si>
  <si>
    <r>
      <rPr>
        <sz val="10"/>
        <rFont val="宋体"/>
        <family val="0"/>
      </rPr>
      <t>治理河长</t>
    </r>
    <r>
      <rPr>
        <sz val="10"/>
        <rFont val="Times New Roman"/>
        <family val="1"/>
      </rPr>
      <t>6.607</t>
    </r>
    <r>
      <rPr>
        <sz val="10"/>
        <rFont val="宋体"/>
        <family val="0"/>
      </rPr>
      <t>公里，新建堤防</t>
    </r>
    <r>
      <rPr>
        <sz val="10"/>
        <rFont val="Times New Roman"/>
        <family val="1"/>
      </rPr>
      <t>10.862</t>
    </r>
    <r>
      <rPr>
        <sz val="10"/>
        <rFont val="宋体"/>
        <family val="0"/>
      </rPr>
      <t>公里，排洪涵管</t>
    </r>
    <r>
      <rPr>
        <sz val="10"/>
        <rFont val="Times New Roman"/>
        <family val="1"/>
      </rPr>
      <t>17</t>
    </r>
    <r>
      <rPr>
        <sz val="10"/>
        <rFont val="宋体"/>
        <family val="0"/>
      </rPr>
      <t>座。</t>
    </r>
  </si>
  <si>
    <r>
      <rPr>
        <sz val="10"/>
        <rFont val="宋体"/>
        <family val="0"/>
      </rPr>
      <t>静宁县土牛水库除险加固工程</t>
    </r>
  </si>
  <si>
    <r>
      <rPr>
        <sz val="10"/>
        <rFont val="宋体"/>
        <family val="0"/>
      </rPr>
      <t>维修加固输水洞、泄洪洞、上下游坝坡，更换闸门及启闭设施。</t>
    </r>
  </si>
  <si>
    <r>
      <rPr>
        <sz val="10"/>
        <rFont val="宋体"/>
        <family val="0"/>
      </rPr>
      <t>静宁县北岔集水库除险加固工程</t>
    </r>
  </si>
  <si>
    <r>
      <rPr>
        <sz val="10"/>
        <rFont val="宋体"/>
        <family val="0"/>
      </rPr>
      <t>清理水库淤积，维修加固坝体、护坡、排水体，更换输水洞、泄洪洞闸门及相应启闭设备；在坝后新建检修闸房</t>
    </r>
    <r>
      <rPr>
        <sz val="10"/>
        <rFont val="Times New Roman"/>
        <family val="1"/>
      </rPr>
      <t>1</t>
    </r>
    <r>
      <rPr>
        <sz val="10"/>
        <rFont val="宋体"/>
        <family val="0"/>
      </rPr>
      <t>座，安装闸门及相应启闭设备</t>
    </r>
    <r>
      <rPr>
        <sz val="10"/>
        <rFont val="Times New Roman"/>
        <family val="1"/>
      </rPr>
      <t>4</t>
    </r>
    <r>
      <rPr>
        <sz val="10"/>
        <rFont val="宋体"/>
        <family val="0"/>
      </rPr>
      <t>套。</t>
    </r>
  </si>
  <si>
    <r>
      <rPr>
        <sz val="10"/>
        <rFont val="宋体"/>
        <family val="0"/>
      </rPr>
      <t>静宁县张峡水库除险加固工程</t>
    </r>
  </si>
  <si>
    <r>
      <rPr>
        <sz val="10"/>
        <rFont val="宋体"/>
        <family val="0"/>
      </rPr>
      <t>修整加固上下游坝坡，新建排水棱体，清除库区淤积，维修清淤输水洞，安装大坝雨水情监测设施，改造管理房。</t>
    </r>
  </si>
  <si>
    <r>
      <rPr>
        <sz val="10"/>
        <rFont val="宋体"/>
        <family val="0"/>
      </rPr>
      <t>静宁县泾河葫芦河水环境综合整治项目（二期）</t>
    </r>
  </si>
  <si>
    <r>
      <rPr>
        <sz val="10"/>
        <rFont val="宋体"/>
        <family val="0"/>
      </rPr>
      <t>在一期湿地西南侧建设垂直潜流人工湿地</t>
    </r>
    <r>
      <rPr>
        <sz val="10"/>
        <rFont val="Times New Roman"/>
        <family val="1"/>
      </rPr>
      <t>+</t>
    </r>
    <r>
      <rPr>
        <sz val="10"/>
        <rFont val="宋体"/>
        <family val="0"/>
      </rPr>
      <t>表面流人工湿地，总面积</t>
    </r>
    <r>
      <rPr>
        <sz val="10"/>
        <rFont val="Times New Roman"/>
        <family val="1"/>
      </rPr>
      <t>28.7</t>
    </r>
    <r>
      <rPr>
        <sz val="10"/>
        <rFont val="宋体"/>
        <family val="0"/>
      </rPr>
      <t>亩。</t>
    </r>
  </si>
  <si>
    <r>
      <rPr>
        <sz val="10"/>
        <rFont val="宋体"/>
        <family val="0"/>
      </rPr>
      <t>静宁县葫芦河（四河段）水环境综合治理工程</t>
    </r>
  </si>
  <si>
    <r>
      <rPr>
        <sz val="10"/>
        <rFont val="宋体"/>
        <family val="0"/>
      </rPr>
      <t>治理葫芦河四河段河道</t>
    </r>
    <r>
      <rPr>
        <sz val="10"/>
        <rFont val="Times New Roman"/>
        <family val="1"/>
      </rPr>
      <t>8</t>
    </r>
    <r>
      <rPr>
        <sz val="10"/>
        <rFont val="宋体"/>
        <family val="0"/>
      </rPr>
      <t>公里，修建生态护岸</t>
    </r>
    <r>
      <rPr>
        <sz val="10"/>
        <rFont val="Times New Roman"/>
        <family val="1"/>
      </rPr>
      <t>15.94</t>
    </r>
    <r>
      <rPr>
        <sz val="10"/>
        <rFont val="宋体"/>
        <family val="0"/>
      </rPr>
      <t>公里。</t>
    </r>
  </si>
  <si>
    <r>
      <rPr>
        <sz val="10"/>
        <rFont val="宋体"/>
        <family val="0"/>
      </rPr>
      <t>黄河流域静宁县葫芦河生态治理人工湿地项目</t>
    </r>
  </si>
  <si>
    <r>
      <rPr>
        <sz val="10"/>
        <rFont val="宋体"/>
        <family val="0"/>
      </rPr>
      <t>在仁大镇南门村建设人工湿地</t>
    </r>
    <r>
      <rPr>
        <sz val="10"/>
        <rFont val="Times New Roman"/>
        <family val="1"/>
      </rPr>
      <t>1.84</t>
    </r>
    <r>
      <rPr>
        <sz val="10"/>
        <rFont val="宋体"/>
        <family val="0"/>
      </rPr>
      <t>万平方米、在细巷镇谭店村建设人工湿地</t>
    </r>
    <r>
      <rPr>
        <sz val="10"/>
        <rFont val="Times New Roman"/>
        <family val="1"/>
      </rPr>
      <t>1.34</t>
    </r>
    <r>
      <rPr>
        <sz val="10"/>
        <rFont val="宋体"/>
        <family val="0"/>
      </rPr>
      <t>万平方米。</t>
    </r>
  </si>
  <si>
    <r>
      <rPr>
        <b/>
        <sz val="10"/>
        <rFont val="宋体"/>
        <family val="0"/>
      </rPr>
      <t>三、能源领域（</t>
    </r>
    <r>
      <rPr>
        <b/>
        <sz val="10"/>
        <rFont val="Times New Roman"/>
        <family val="1"/>
      </rPr>
      <t>27</t>
    </r>
    <r>
      <rPr>
        <b/>
        <sz val="10"/>
        <rFont val="宋体"/>
        <family val="0"/>
      </rPr>
      <t>项）</t>
    </r>
  </si>
  <si>
    <r>
      <rPr>
        <sz val="10"/>
        <rFont val="宋体"/>
        <family val="0"/>
      </rPr>
      <t>甘肃崇兴华盛矿业周寨南</t>
    </r>
    <r>
      <rPr>
        <sz val="10"/>
        <rFont val="Times New Roman"/>
        <family val="1"/>
      </rPr>
      <t>120</t>
    </r>
    <r>
      <rPr>
        <sz val="10"/>
        <rFont val="宋体"/>
        <family val="0"/>
      </rPr>
      <t>万吨</t>
    </r>
    <r>
      <rPr>
        <sz val="10"/>
        <rFont val="Times New Roman"/>
        <family val="1"/>
      </rPr>
      <t>/</t>
    </r>
    <r>
      <rPr>
        <sz val="10"/>
        <rFont val="宋体"/>
        <family val="0"/>
      </rPr>
      <t>年矿井建设项目</t>
    </r>
  </si>
  <si>
    <r>
      <rPr>
        <sz val="10"/>
        <rFont val="宋体"/>
        <family val="0"/>
      </rPr>
      <t>拟建年产</t>
    </r>
    <r>
      <rPr>
        <sz val="10"/>
        <rFont val="Times New Roman"/>
        <family val="1"/>
      </rPr>
      <t>120</t>
    </r>
    <r>
      <rPr>
        <sz val="10"/>
        <rFont val="宋体"/>
        <family val="0"/>
      </rPr>
      <t>万吨煤矿，配套相同规模洗选煤场。</t>
    </r>
  </si>
  <si>
    <t>2024
—
2026</t>
  </si>
  <si>
    <r>
      <rPr>
        <sz val="10"/>
        <rFont val="宋体"/>
        <family val="0"/>
      </rPr>
      <t>平凉市宏泰热电有限公司背压式热电联产项目</t>
    </r>
  </si>
  <si>
    <r>
      <rPr>
        <sz val="10"/>
        <rFont val="宋体"/>
        <family val="0"/>
      </rPr>
      <t>计划新建高温高压循环流化床锅炉配和背压式汽轮发电机组，分两期进行安装。</t>
    </r>
  </si>
  <si>
    <r>
      <rPr>
        <sz val="10"/>
        <rFont val="宋体"/>
        <family val="0"/>
      </rPr>
      <t>崇信县</t>
    </r>
  </si>
  <si>
    <r>
      <rPr>
        <sz val="10"/>
        <rFont val="宋体"/>
        <family val="0"/>
      </rPr>
      <t>崇信县新柏煤业公司扩能技术改造项目</t>
    </r>
  </si>
  <si>
    <r>
      <rPr>
        <sz val="10"/>
        <rFont val="宋体"/>
        <family val="0"/>
      </rPr>
      <t>对现有的巷道实施井巷开拓升级改造，新开</t>
    </r>
    <r>
      <rPr>
        <sz val="10"/>
        <rFont val="Times New Roman"/>
        <family val="1"/>
      </rPr>
      <t>1</t>
    </r>
    <r>
      <rPr>
        <sz val="10"/>
        <rFont val="宋体"/>
        <family val="0"/>
      </rPr>
      <t>个立井筒，在现有</t>
    </r>
    <r>
      <rPr>
        <sz val="10"/>
        <rFont val="Times New Roman"/>
        <family val="1"/>
      </rPr>
      <t>150</t>
    </r>
    <r>
      <rPr>
        <sz val="10"/>
        <rFont val="宋体"/>
        <family val="0"/>
      </rPr>
      <t>万吨</t>
    </r>
    <r>
      <rPr>
        <sz val="10"/>
        <rFont val="Times New Roman"/>
        <family val="1"/>
      </rPr>
      <t>/</t>
    </r>
    <r>
      <rPr>
        <sz val="10"/>
        <rFont val="宋体"/>
        <family val="0"/>
      </rPr>
      <t>年基础上改扩建至产能</t>
    </r>
    <r>
      <rPr>
        <sz val="10"/>
        <rFont val="Times New Roman"/>
        <family val="1"/>
      </rPr>
      <t>180</t>
    </r>
    <r>
      <rPr>
        <sz val="10"/>
        <rFont val="宋体"/>
        <family val="0"/>
      </rPr>
      <t>万吨</t>
    </r>
    <r>
      <rPr>
        <sz val="10"/>
        <rFont val="Times New Roman"/>
        <family val="1"/>
      </rPr>
      <t>/</t>
    </r>
    <r>
      <rPr>
        <sz val="10"/>
        <rFont val="宋体"/>
        <family val="0"/>
      </rPr>
      <t>年。</t>
    </r>
  </si>
  <si>
    <r>
      <rPr>
        <sz val="10"/>
        <rFont val="宋体"/>
        <family val="0"/>
      </rPr>
      <t>灵台县安家庄煤矿建设项目</t>
    </r>
  </si>
  <si>
    <r>
      <rPr>
        <sz val="10"/>
        <rFont val="宋体"/>
        <family val="0"/>
      </rPr>
      <t>建设年产</t>
    </r>
    <r>
      <rPr>
        <sz val="10"/>
        <rFont val="Times New Roman"/>
        <family val="1"/>
      </rPr>
      <t>500</t>
    </r>
    <r>
      <rPr>
        <sz val="10"/>
        <rFont val="宋体"/>
        <family val="0"/>
      </rPr>
      <t>万吨智能矿井及洗煤厂</t>
    </r>
    <r>
      <rPr>
        <sz val="10"/>
        <rFont val="Times New Roman"/>
        <family val="1"/>
      </rPr>
      <t>1</t>
    </r>
    <r>
      <rPr>
        <sz val="10"/>
        <rFont val="宋体"/>
        <family val="0"/>
      </rPr>
      <t>座。</t>
    </r>
  </si>
  <si>
    <r>
      <rPr>
        <sz val="10"/>
        <rFont val="宋体"/>
        <family val="0"/>
      </rPr>
      <t>灵台县唐家河煤矿建设项目</t>
    </r>
  </si>
  <si>
    <r>
      <rPr>
        <sz val="10"/>
        <rFont val="宋体"/>
        <family val="0"/>
      </rPr>
      <t>建设年产</t>
    </r>
    <r>
      <rPr>
        <sz val="10"/>
        <rFont val="Times New Roman"/>
        <family val="1"/>
      </rPr>
      <t>500</t>
    </r>
    <r>
      <rPr>
        <sz val="10"/>
        <rFont val="宋体"/>
        <family val="0"/>
      </rPr>
      <t>万吨</t>
    </r>
    <r>
      <rPr>
        <sz val="10"/>
        <rFont val="Times New Roman"/>
        <family val="1"/>
      </rPr>
      <t>5G</t>
    </r>
    <r>
      <rPr>
        <sz val="10"/>
        <rFont val="宋体"/>
        <family val="0"/>
      </rPr>
      <t>智能矿井及洗煤厂</t>
    </r>
    <r>
      <rPr>
        <sz val="10"/>
        <rFont val="Times New Roman"/>
        <family val="1"/>
      </rPr>
      <t>1</t>
    </r>
    <r>
      <rPr>
        <sz val="10"/>
        <rFont val="宋体"/>
        <family val="0"/>
      </rPr>
      <t>座。</t>
    </r>
  </si>
  <si>
    <r>
      <rPr>
        <sz val="10"/>
        <rFont val="宋体"/>
        <family val="0"/>
      </rPr>
      <t>华煤集团千万吨智能选煤厂项目</t>
    </r>
  </si>
  <si>
    <r>
      <rPr>
        <sz val="10"/>
        <rFont val="宋体"/>
        <family val="0"/>
      </rPr>
      <t>项建设内容包括原煤系统、洗选及煤泥水系统、产品储装运系统、辅助生产系统、工业场地总平面等五大系统。</t>
    </r>
  </si>
  <si>
    <t>市工信局
杨东虎</t>
  </si>
  <si>
    <t>刘国军</t>
  </si>
  <si>
    <r>
      <rPr>
        <sz val="10"/>
        <rFont val="宋体"/>
        <family val="0"/>
      </rPr>
      <t>甘肃平凉大秦</t>
    </r>
    <r>
      <rPr>
        <sz val="10"/>
        <rFont val="Times New Roman"/>
        <family val="1"/>
      </rPr>
      <t>330</t>
    </r>
    <r>
      <rPr>
        <sz val="10"/>
        <rFont val="宋体"/>
        <family val="0"/>
      </rPr>
      <t>千伏输变电工程</t>
    </r>
  </si>
  <si>
    <r>
      <rPr>
        <sz val="10"/>
        <rFont val="宋体"/>
        <family val="0"/>
      </rPr>
      <t>新建主变</t>
    </r>
    <r>
      <rPr>
        <sz val="10"/>
        <rFont val="Times New Roman"/>
        <family val="1"/>
      </rPr>
      <t>2</t>
    </r>
    <r>
      <rPr>
        <sz val="10"/>
        <rFont val="宋体"/>
        <family val="0"/>
      </rPr>
      <t>台容量</t>
    </r>
    <r>
      <rPr>
        <sz val="10"/>
        <rFont val="Times New Roman"/>
        <family val="1"/>
      </rPr>
      <t>48</t>
    </r>
    <r>
      <rPr>
        <sz val="10"/>
        <rFont val="宋体"/>
        <family val="0"/>
      </rPr>
      <t>万千伏安，新建</t>
    </r>
    <r>
      <rPr>
        <sz val="10"/>
        <rFont val="Times New Roman"/>
        <family val="1"/>
      </rPr>
      <t>330</t>
    </r>
    <r>
      <rPr>
        <sz val="10"/>
        <rFont val="宋体"/>
        <family val="0"/>
      </rPr>
      <t>千伏线路</t>
    </r>
    <r>
      <rPr>
        <sz val="10"/>
        <rFont val="Times New Roman"/>
        <family val="1"/>
      </rPr>
      <t>108.8</t>
    </r>
    <r>
      <rPr>
        <sz val="10"/>
        <rFont val="宋体"/>
        <family val="0"/>
      </rPr>
      <t>公里。</t>
    </r>
  </si>
  <si>
    <t>国网平凉
供电公司
张柏林</t>
  </si>
  <si>
    <r>
      <rPr>
        <sz val="11"/>
        <rFont val="宋体"/>
        <family val="0"/>
      </rPr>
      <t>国网平凉供电公司</t>
    </r>
  </si>
  <si>
    <r>
      <rPr>
        <sz val="10"/>
        <rFont val="宋体"/>
        <family val="0"/>
      </rPr>
      <t>甘肃平凉李店</t>
    </r>
    <r>
      <rPr>
        <sz val="10"/>
        <rFont val="Times New Roman"/>
        <family val="1"/>
      </rPr>
      <t>110</t>
    </r>
    <r>
      <rPr>
        <sz val="10"/>
        <rFont val="宋体"/>
        <family val="0"/>
      </rPr>
      <t>千伏变电站</t>
    </r>
    <r>
      <rPr>
        <sz val="10"/>
        <rFont val="Times New Roman"/>
        <family val="1"/>
      </rPr>
      <t>2</t>
    </r>
    <r>
      <rPr>
        <sz val="10"/>
        <rFont val="宋体"/>
        <family val="0"/>
      </rPr>
      <t>号主变改造工程</t>
    </r>
  </si>
  <si>
    <r>
      <rPr>
        <sz val="10"/>
        <rFont val="方正书宋_GBK"/>
        <family val="0"/>
      </rPr>
      <t>改造主变</t>
    </r>
    <r>
      <rPr>
        <sz val="10"/>
        <rFont val="Times New Roman"/>
        <family val="1"/>
      </rPr>
      <t>1</t>
    </r>
    <r>
      <rPr>
        <sz val="10"/>
        <rFont val="方正书宋_GBK"/>
        <family val="0"/>
      </rPr>
      <t>台，容量</t>
    </r>
    <r>
      <rPr>
        <sz val="10"/>
        <rFont val="Times New Roman"/>
        <family val="1"/>
      </rPr>
      <t>40</t>
    </r>
    <r>
      <rPr>
        <sz val="10"/>
        <rFont val="方正书宋_GBK"/>
        <family val="0"/>
      </rPr>
      <t>兆伏安。</t>
    </r>
  </si>
  <si>
    <r>
      <rPr>
        <sz val="10"/>
        <rFont val="宋体"/>
        <family val="0"/>
      </rPr>
      <t>甘肃平凉甘沟～治平</t>
    </r>
    <r>
      <rPr>
        <sz val="10"/>
        <rFont val="Times New Roman"/>
        <family val="1"/>
      </rPr>
      <t>35</t>
    </r>
    <r>
      <rPr>
        <sz val="10"/>
        <rFont val="宋体"/>
        <family val="0"/>
      </rPr>
      <t>千伏线路工程</t>
    </r>
  </si>
  <si>
    <r>
      <rPr>
        <sz val="10"/>
        <rFont val="宋体"/>
        <family val="0"/>
      </rPr>
      <t>新建</t>
    </r>
    <r>
      <rPr>
        <sz val="10"/>
        <rFont val="Times New Roman"/>
        <family val="1"/>
      </rPr>
      <t>35</t>
    </r>
    <r>
      <rPr>
        <sz val="10"/>
        <rFont val="宋体"/>
        <family val="0"/>
      </rPr>
      <t>千伏线路</t>
    </r>
    <r>
      <rPr>
        <sz val="10"/>
        <rFont val="Times New Roman"/>
        <family val="1"/>
      </rPr>
      <t>1</t>
    </r>
    <r>
      <rPr>
        <sz val="10"/>
        <rFont val="宋体"/>
        <family val="0"/>
      </rPr>
      <t>条，长度</t>
    </r>
    <r>
      <rPr>
        <sz val="10"/>
        <rFont val="Times New Roman"/>
        <family val="1"/>
      </rPr>
      <t>15.5</t>
    </r>
    <r>
      <rPr>
        <sz val="10"/>
        <rFont val="宋体"/>
        <family val="0"/>
      </rPr>
      <t>公</t>
    </r>
    <r>
      <rPr>
        <sz val="10"/>
        <rFont val="Times New Roman"/>
        <family val="1"/>
      </rPr>
      <t xml:space="preserve">       </t>
    </r>
    <r>
      <rPr>
        <sz val="10"/>
        <rFont val="宋体"/>
        <family val="0"/>
      </rPr>
      <t>里。</t>
    </r>
  </si>
  <si>
    <r>
      <rPr>
        <sz val="10"/>
        <rFont val="宋体"/>
        <family val="0"/>
      </rPr>
      <t>国网平凉供电公司</t>
    </r>
    <r>
      <rPr>
        <sz val="10"/>
        <rFont val="Times New Roman"/>
        <family val="1"/>
      </rPr>
      <t>35kV</t>
    </r>
    <r>
      <rPr>
        <sz val="10"/>
        <rFont val="宋体"/>
        <family val="0"/>
      </rPr>
      <t>调度数据网第二接入网扩建工程</t>
    </r>
  </si>
  <si>
    <r>
      <rPr>
        <sz val="10"/>
        <rFont val="宋体"/>
        <family val="0"/>
      </rPr>
      <t>建设平凉</t>
    </r>
    <r>
      <rPr>
        <sz val="10"/>
        <rFont val="Times New Roman"/>
        <family val="1"/>
      </rPr>
      <t>35</t>
    </r>
    <r>
      <rPr>
        <sz val="10"/>
        <rFont val="宋体"/>
        <family val="0"/>
      </rPr>
      <t>千伏调度数据网第二接入网。</t>
    </r>
  </si>
  <si>
    <r>
      <rPr>
        <sz val="10"/>
        <rFont val="宋体"/>
        <family val="0"/>
      </rPr>
      <t>甘肃平凉光缆与光通信系统改造工程</t>
    </r>
  </si>
  <si>
    <r>
      <rPr>
        <sz val="10"/>
        <rFont val="宋体"/>
        <family val="0"/>
      </rPr>
      <t>对平凉公司</t>
    </r>
    <r>
      <rPr>
        <sz val="10"/>
        <rFont val="Times New Roman"/>
        <family val="1"/>
      </rPr>
      <t>A-I</t>
    </r>
    <r>
      <rPr>
        <sz val="10"/>
        <rFont val="宋体"/>
        <family val="0"/>
      </rPr>
      <t>平面光传输王精细整体改造完善。</t>
    </r>
  </si>
  <si>
    <r>
      <rPr>
        <sz val="10"/>
        <rFont val="宋体"/>
        <family val="0"/>
      </rPr>
      <t>甘肃平凉地区级新一代调度技术支持系统建设工程</t>
    </r>
  </si>
  <si>
    <r>
      <rPr>
        <sz val="10"/>
        <rFont val="宋体"/>
        <family val="0"/>
      </rPr>
      <t>建设</t>
    </r>
    <r>
      <rPr>
        <sz val="10"/>
        <rFont val="Times New Roman"/>
        <family val="1"/>
      </rPr>
      <t>1</t>
    </r>
    <r>
      <rPr>
        <sz val="10"/>
        <rFont val="宋体"/>
        <family val="0"/>
      </rPr>
      <t>套地区级新一代调度技术支持系统及配套辅助设施。</t>
    </r>
  </si>
  <si>
    <r>
      <rPr>
        <sz val="10"/>
        <rFont val="宋体"/>
        <family val="0"/>
      </rPr>
      <t>甘肃平凉</t>
    </r>
    <r>
      <rPr>
        <sz val="10"/>
        <rFont val="Times New Roman"/>
        <family val="1"/>
      </rPr>
      <t>2024</t>
    </r>
    <r>
      <rPr>
        <sz val="10"/>
        <rFont val="宋体"/>
        <family val="0"/>
      </rPr>
      <t>年农网巩固提升工程</t>
    </r>
  </si>
  <si>
    <r>
      <rPr>
        <sz val="10"/>
        <rFont val="宋体"/>
        <family val="0"/>
      </rPr>
      <t>新建改造</t>
    </r>
    <r>
      <rPr>
        <sz val="10"/>
        <rFont val="Times New Roman"/>
        <family val="1"/>
      </rPr>
      <t>10</t>
    </r>
    <r>
      <rPr>
        <sz val="10"/>
        <rFont val="宋体"/>
        <family val="0"/>
      </rPr>
      <t>千伏线路</t>
    </r>
    <r>
      <rPr>
        <sz val="10"/>
        <rFont val="Times New Roman"/>
        <family val="1"/>
      </rPr>
      <t>137.89</t>
    </r>
    <r>
      <rPr>
        <sz val="10"/>
        <rFont val="宋体"/>
        <family val="0"/>
      </rPr>
      <t>公里、</t>
    </r>
    <r>
      <rPr>
        <sz val="10"/>
        <rFont val="Times New Roman"/>
        <family val="1"/>
      </rPr>
      <t>0.4</t>
    </r>
    <r>
      <rPr>
        <sz val="10"/>
        <rFont val="宋体"/>
        <family val="0"/>
      </rPr>
      <t>千伏线路</t>
    </r>
    <r>
      <rPr>
        <sz val="10"/>
        <rFont val="Times New Roman"/>
        <family val="1"/>
      </rPr>
      <t>433.33</t>
    </r>
    <r>
      <rPr>
        <sz val="10"/>
        <rFont val="宋体"/>
        <family val="0"/>
      </rPr>
      <t>公里；配变</t>
    </r>
    <r>
      <rPr>
        <sz val="10"/>
        <rFont val="Times New Roman"/>
        <family val="1"/>
      </rPr>
      <t>306</t>
    </r>
    <r>
      <rPr>
        <sz val="10"/>
        <rFont val="宋体"/>
        <family val="0"/>
      </rPr>
      <t>台、容量</t>
    </r>
    <r>
      <rPr>
        <sz val="10"/>
        <rFont val="Times New Roman"/>
        <family val="1"/>
      </rPr>
      <t>30025</t>
    </r>
    <r>
      <rPr>
        <sz val="10"/>
        <rFont val="宋体"/>
        <family val="0"/>
      </rPr>
      <t>千伏安。</t>
    </r>
  </si>
  <si>
    <r>
      <rPr>
        <sz val="10"/>
        <rFont val="宋体"/>
        <family val="0"/>
      </rPr>
      <t>国网静宁县供电公司生产综合用房建设项目</t>
    </r>
  </si>
  <si>
    <r>
      <rPr>
        <sz val="10"/>
        <rFont val="宋体"/>
        <family val="0"/>
      </rPr>
      <t>规划占地</t>
    </r>
    <r>
      <rPr>
        <sz val="10"/>
        <rFont val="Times New Roman"/>
        <family val="1"/>
      </rPr>
      <t>25</t>
    </r>
    <r>
      <rPr>
        <sz val="10"/>
        <rFont val="宋体"/>
        <family val="0"/>
      </rPr>
      <t>亩，新建生产综合用房</t>
    </r>
    <r>
      <rPr>
        <sz val="10"/>
        <rFont val="Times New Roman"/>
        <family val="1"/>
      </rPr>
      <t>1</t>
    </r>
    <r>
      <rPr>
        <sz val="10"/>
        <rFont val="宋体"/>
        <family val="0"/>
      </rPr>
      <t>处</t>
    </r>
    <r>
      <rPr>
        <sz val="10"/>
        <rFont val="Times New Roman"/>
        <family val="1"/>
      </rPr>
      <t>6000</t>
    </r>
    <r>
      <rPr>
        <sz val="10"/>
        <rFont val="宋体"/>
        <family val="0"/>
      </rPr>
      <t>平方米。</t>
    </r>
  </si>
  <si>
    <r>
      <rPr>
        <sz val="10"/>
        <rFont val="宋体"/>
        <family val="0"/>
      </rPr>
      <t>国网甘肃平凉华亭市供电公司生产综合用房</t>
    </r>
  </si>
  <si>
    <r>
      <rPr>
        <sz val="10"/>
        <rFont val="宋体"/>
        <family val="0"/>
      </rPr>
      <t>项目总建筑面积</t>
    </r>
    <r>
      <rPr>
        <sz val="10"/>
        <rFont val="Times New Roman"/>
        <family val="1"/>
      </rPr>
      <t>6461</t>
    </r>
    <r>
      <rPr>
        <sz val="10"/>
        <rFont val="宋体"/>
        <family val="0"/>
      </rPr>
      <t>平方米。</t>
    </r>
  </si>
  <si>
    <r>
      <rPr>
        <sz val="10"/>
        <rFont val="宋体"/>
        <family val="0"/>
      </rPr>
      <t>庄浪县天然气综合利用项目</t>
    </r>
  </si>
  <si>
    <r>
      <rPr>
        <sz val="10"/>
        <rFont val="宋体"/>
        <family val="0"/>
      </rPr>
      <t>建成输气管道</t>
    </r>
    <r>
      <rPr>
        <sz val="10"/>
        <rFont val="Times New Roman"/>
        <family val="1"/>
      </rPr>
      <t>65</t>
    </r>
    <r>
      <rPr>
        <sz val="10"/>
        <rFont val="宋体"/>
        <family val="0"/>
      </rPr>
      <t>公里，全线设置站场</t>
    </r>
    <r>
      <rPr>
        <sz val="10"/>
        <rFont val="Times New Roman"/>
        <family val="1"/>
      </rPr>
      <t>6</t>
    </r>
    <r>
      <rPr>
        <sz val="10"/>
        <rFont val="宋体"/>
        <family val="0"/>
      </rPr>
      <t>座、</t>
    </r>
    <r>
      <rPr>
        <sz val="10"/>
        <rFont val="Times New Roman"/>
        <family val="1"/>
      </rPr>
      <t>RTU</t>
    </r>
    <r>
      <rPr>
        <sz val="10"/>
        <rFont val="宋体"/>
        <family val="0"/>
      </rPr>
      <t>阀室</t>
    </r>
    <r>
      <rPr>
        <sz val="10"/>
        <rFont val="Times New Roman"/>
        <family val="1"/>
      </rPr>
      <t>6</t>
    </r>
    <r>
      <rPr>
        <sz val="10"/>
        <rFont val="宋体"/>
        <family val="0"/>
      </rPr>
      <t>座。在工业集中区建成门站</t>
    </r>
    <r>
      <rPr>
        <sz val="10"/>
        <rFont val="Times New Roman"/>
        <family val="1"/>
      </rPr>
      <t>1</t>
    </r>
    <r>
      <rPr>
        <sz val="10"/>
        <rFont val="宋体"/>
        <family val="0"/>
      </rPr>
      <t>座，占地</t>
    </r>
    <r>
      <rPr>
        <sz val="10"/>
        <rFont val="Times New Roman"/>
        <family val="1"/>
      </rPr>
      <t>9483</t>
    </r>
    <r>
      <rPr>
        <sz val="10"/>
        <rFont val="宋体"/>
        <family val="0"/>
      </rPr>
      <t>平方</t>
    </r>
    <r>
      <rPr>
        <sz val="10"/>
        <rFont val="Times New Roman"/>
        <family val="1"/>
      </rPr>
      <t xml:space="preserve">    </t>
    </r>
    <r>
      <rPr>
        <sz val="10"/>
        <rFont val="宋体"/>
        <family val="0"/>
      </rPr>
      <t>米。</t>
    </r>
  </si>
  <si>
    <r>
      <rPr>
        <sz val="10"/>
        <rFont val="宋体"/>
        <family val="0"/>
      </rPr>
      <t>华亭市城区天然气输配项目</t>
    </r>
  </si>
  <si>
    <r>
      <rPr>
        <sz val="10"/>
        <rFont val="宋体"/>
        <family val="0"/>
      </rPr>
      <t>新建中压燃气管道约</t>
    </r>
    <r>
      <rPr>
        <sz val="10"/>
        <rFont val="Times New Roman"/>
        <family val="1"/>
      </rPr>
      <t>20.5</t>
    </r>
    <r>
      <rPr>
        <sz val="10"/>
        <rFont val="宋体"/>
        <family val="0"/>
      </rPr>
      <t>千米，总供气规模为</t>
    </r>
    <r>
      <rPr>
        <sz val="10"/>
        <rFont val="Times New Roman"/>
        <family val="1"/>
      </rPr>
      <t>4500Nm³/h</t>
    </r>
    <r>
      <rPr>
        <sz val="10"/>
        <rFont val="宋体"/>
        <family val="0"/>
      </rPr>
      <t>；新增安装用气客户</t>
    </r>
    <r>
      <rPr>
        <sz val="10"/>
        <rFont val="Times New Roman"/>
        <family val="1"/>
      </rPr>
      <t>2000</t>
    </r>
    <r>
      <rPr>
        <sz val="10"/>
        <rFont val="宋体"/>
        <family val="0"/>
      </rPr>
      <t>户。</t>
    </r>
  </si>
  <si>
    <t>市住建局
高登榜</t>
  </si>
  <si>
    <r>
      <rPr>
        <sz val="10"/>
        <rFont val="宋体"/>
        <family val="0"/>
      </rPr>
      <t>西气东输三线管道（灵台段）建设项目（含独店压气站扩建）</t>
    </r>
  </si>
  <si>
    <r>
      <rPr>
        <sz val="10"/>
        <rFont val="宋体"/>
        <family val="0"/>
      </rPr>
      <t>新建管道</t>
    </r>
    <r>
      <rPr>
        <sz val="10"/>
        <rFont val="Times New Roman"/>
        <family val="1"/>
      </rPr>
      <t>34.9</t>
    </r>
    <r>
      <rPr>
        <sz val="10"/>
        <rFont val="宋体"/>
        <family val="0"/>
      </rPr>
      <t>公里，独店压气站输气能力</t>
    </r>
    <r>
      <rPr>
        <sz val="10"/>
        <rFont val="Times New Roman"/>
        <family val="1"/>
      </rPr>
      <t>250</t>
    </r>
    <r>
      <rPr>
        <sz val="10"/>
        <rFont val="宋体"/>
        <family val="0"/>
      </rPr>
      <t>亿立方米</t>
    </r>
    <r>
      <rPr>
        <sz val="10"/>
        <rFont val="Times New Roman"/>
        <family val="1"/>
      </rPr>
      <t>/</t>
    </r>
    <r>
      <rPr>
        <sz val="10"/>
        <rFont val="宋体"/>
        <family val="0"/>
      </rPr>
      <t>年，配备</t>
    </r>
    <r>
      <rPr>
        <sz val="10"/>
        <rFont val="Times New Roman"/>
        <family val="1"/>
      </rPr>
      <t>110</t>
    </r>
    <r>
      <rPr>
        <sz val="10"/>
        <rFont val="宋体"/>
        <family val="0"/>
      </rPr>
      <t>千伏变电所及其他相关配套辅助生产设施。</t>
    </r>
  </si>
  <si>
    <r>
      <rPr>
        <sz val="10"/>
        <rFont val="宋体"/>
        <family val="0"/>
      </rPr>
      <t>西气东输三线（泾川段）建设项目</t>
    </r>
  </si>
  <si>
    <r>
      <rPr>
        <sz val="10"/>
        <rFont val="宋体"/>
        <family val="0"/>
      </rPr>
      <t>泾川段项目线路总长</t>
    </r>
    <r>
      <rPr>
        <sz val="10"/>
        <rFont val="Times New Roman"/>
        <family val="1"/>
      </rPr>
      <t>65.91</t>
    </r>
    <r>
      <rPr>
        <sz val="10"/>
        <rFont val="宋体"/>
        <family val="0"/>
      </rPr>
      <t>公里，涉及</t>
    </r>
    <r>
      <rPr>
        <sz val="10"/>
        <rFont val="Times New Roman"/>
        <family val="1"/>
      </rPr>
      <t>5</t>
    </r>
    <r>
      <rPr>
        <sz val="10"/>
        <rFont val="宋体"/>
        <family val="0"/>
      </rPr>
      <t>个乡镇</t>
    </r>
    <r>
      <rPr>
        <sz val="10"/>
        <rFont val="Times New Roman"/>
        <family val="1"/>
      </rPr>
      <t>28</t>
    </r>
    <r>
      <rPr>
        <sz val="10"/>
        <rFont val="宋体"/>
        <family val="0"/>
      </rPr>
      <t>个村，沿途穿越西平铁路、福银高速、泾河、黑河各</t>
    </r>
    <r>
      <rPr>
        <sz val="10"/>
        <rFont val="Times New Roman"/>
        <family val="1"/>
      </rPr>
      <t>1</t>
    </r>
    <r>
      <rPr>
        <sz val="10"/>
        <rFont val="宋体"/>
        <family val="0"/>
      </rPr>
      <t>次，布设</t>
    </r>
    <r>
      <rPr>
        <sz val="10"/>
        <rFont val="Times New Roman"/>
        <family val="1"/>
      </rPr>
      <t>4</t>
    </r>
    <r>
      <rPr>
        <sz val="10"/>
        <rFont val="宋体"/>
        <family val="0"/>
      </rPr>
      <t>座阀室。</t>
    </r>
  </si>
  <si>
    <r>
      <rPr>
        <sz val="10"/>
        <rFont val="宋体"/>
        <family val="0"/>
      </rPr>
      <t>华亭市天然气长输管线及其综合利用项目</t>
    </r>
  </si>
  <si>
    <r>
      <rPr>
        <sz val="10"/>
        <rFont val="宋体"/>
        <family val="0"/>
      </rPr>
      <t>在工业园区新建分输站</t>
    </r>
    <r>
      <rPr>
        <sz val="10"/>
        <rFont val="Times New Roman"/>
        <family val="1"/>
      </rPr>
      <t>1</t>
    </r>
    <r>
      <rPr>
        <sz val="10"/>
        <rFont val="宋体"/>
        <family val="0"/>
      </rPr>
      <t>座、阀室</t>
    </r>
    <r>
      <rPr>
        <sz val="10"/>
        <rFont val="Times New Roman"/>
        <family val="1"/>
      </rPr>
      <t>2</t>
    </r>
    <r>
      <rPr>
        <sz val="10"/>
        <rFont val="宋体"/>
        <family val="0"/>
      </rPr>
      <t>座，铺设高压管线</t>
    </r>
    <r>
      <rPr>
        <sz val="10"/>
        <rFont val="Times New Roman"/>
        <family val="1"/>
      </rPr>
      <t>42</t>
    </r>
    <r>
      <rPr>
        <sz val="10"/>
        <rFont val="宋体"/>
        <family val="0"/>
      </rPr>
      <t>公里，起点崇信分输站，终点华亭市工业园区中小企业园。</t>
    </r>
  </si>
  <si>
    <r>
      <rPr>
        <sz val="10"/>
        <rFont val="Times New Roman"/>
        <family val="1"/>
      </rPr>
      <t>750</t>
    </r>
    <r>
      <rPr>
        <sz val="10"/>
        <rFont val="宋体"/>
        <family val="0"/>
      </rPr>
      <t>千伏陇东换流站接入工程</t>
    </r>
  </si>
  <si>
    <r>
      <rPr>
        <sz val="10"/>
        <rFont val="宋体"/>
        <family val="0"/>
      </rPr>
      <t>线路工程（平凉段），计划投资</t>
    </r>
    <r>
      <rPr>
        <sz val="10"/>
        <rFont val="Times New Roman"/>
        <family val="1"/>
      </rPr>
      <t>20920</t>
    </r>
    <r>
      <rPr>
        <sz val="10"/>
        <rFont val="宋体"/>
        <family val="0"/>
      </rPr>
      <t>万元。</t>
    </r>
    <r>
      <rPr>
        <sz val="10"/>
        <rFont val="Times New Roman"/>
        <family val="1"/>
      </rPr>
      <t>750</t>
    </r>
    <r>
      <rPr>
        <sz val="10"/>
        <rFont val="宋体"/>
        <family val="0"/>
      </rPr>
      <t>千伏变电站站内改造，计划投资</t>
    </r>
    <r>
      <rPr>
        <sz val="10"/>
        <rFont val="Times New Roman"/>
        <family val="1"/>
      </rPr>
      <t>22626</t>
    </r>
    <r>
      <rPr>
        <sz val="10"/>
        <rFont val="宋体"/>
        <family val="0"/>
      </rPr>
      <t>万元。</t>
    </r>
  </si>
  <si>
    <r>
      <rPr>
        <sz val="10"/>
        <rFont val="宋体"/>
        <family val="0"/>
      </rPr>
      <t>甘肃灵台电厂</t>
    </r>
    <r>
      <rPr>
        <sz val="10"/>
        <rFont val="Times New Roman"/>
        <family val="1"/>
      </rPr>
      <t>750</t>
    </r>
    <r>
      <rPr>
        <sz val="10"/>
        <rFont val="宋体"/>
        <family val="0"/>
      </rPr>
      <t>千伏送出工程</t>
    </r>
  </si>
  <si>
    <r>
      <rPr>
        <sz val="10"/>
        <rFont val="宋体"/>
        <family val="0"/>
      </rPr>
      <t>建设</t>
    </r>
    <r>
      <rPr>
        <sz val="10"/>
        <rFont val="Times New Roman"/>
        <family val="1"/>
      </rPr>
      <t>750</t>
    </r>
    <r>
      <rPr>
        <sz val="10"/>
        <rFont val="宋体"/>
        <family val="0"/>
      </rPr>
      <t>千伏线路</t>
    </r>
    <r>
      <rPr>
        <sz val="10"/>
        <rFont val="Times New Roman"/>
        <family val="1"/>
      </rPr>
      <t>2</t>
    </r>
    <r>
      <rPr>
        <sz val="10"/>
        <rFont val="宋体"/>
        <family val="0"/>
      </rPr>
      <t>回，线路总长约</t>
    </r>
    <r>
      <rPr>
        <sz val="10"/>
        <rFont val="Times New Roman"/>
        <family val="1"/>
      </rPr>
      <t>79.5</t>
    </r>
    <r>
      <rPr>
        <sz val="10"/>
        <rFont val="宋体"/>
        <family val="0"/>
      </rPr>
      <t>公里。</t>
    </r>
  </si>
  <si>
    <r>
      <rPr>
        <sz val="10"/>
        <rFont val="宋体"/>
        <family val="0"/>
      </rPr>
      <t>甘肃平凉紫荆</t>
    </r>
    <r>
      <rPr>
        <sz val="10"/>
        <rFont val="Times New Roman"/>
        <family val="1"/>
      </rPr>
      <t>110</t>
    </r>
    <r>
      <rPr>
        <sz val="10"/>
        <rFont val="宋体"/>
        <family val="0"/>
      </rPr>
      <t>千伏输变电工程</t>
    </r>
  </si>
  <si>
    <r>
      <rPr>
        <sz val="10"/>
        <rFont val="宋体"/>
        <family val="0"/>
      </rPr>
      <t>新建主变</t>
    </r>
    <r>
      <rPr>
        <sz val="10"/>
        <rFont val="Times New Roman"/>
        <family val="1"/>
      </rPr>
      <t>2</t>
    </r>
    <r>
      <rPr>
        <sz val="10"/>
        <rFont val="宋体"/>
        <family val="0"/>
      </rPr>
      <t>台，总容量</t>
    </r>
    <r>
      <rPr>
        <sz val="10"/>
        <rFont val="Times New Roman"/>
        <family val="1"/>
      </rPr>
      <t>100</t>
    </r>
    <r>
      <rPr>
        <sz val="10"/>
        <rFont val="宋体"/>
        <family val="0"/>
      </rPr>
      <t>兆伏安，新建</t>
    </r>
    <r>
      <rPr>
        <sz val="10"/>
        <rFont val="Times New Roman"/>
        <family val="1"/>
      </rPr>
      <t>110</t>
    </r>
    <r>
      <rPr>
        <sz val="10"/>
        <rFont val="宋体"/>
        <family val="0"/>
      </rPr>
      <t>千伏线路</t>
    </r>
    <r>
      <rPr>
        <sz val="10"/>
        <rFont val="Times New Roman"/>
        <family val="1"/>
      </rPr>
      <t>1.67</t>
    </r>
    <r>
      <rPr>
        <sz val="10"/>
        <rFont val="宋体"/>
        <family val="0"/>
      </rPr>
      <t>公里。</t>
    </r>
  </si>
  <si>
    <r>
      <rPr>
        <sz val="10"/>
        <rFont val="宋体"/>
        <family val="0"/>
      </rPr>
      <t>甘肃平凉达溪</t>
    </r>
    <r>
      <rPr>
        <sz val="10"/>
        <rFont val="Times New Roman"/>
        <family val="1"/>
      </rPr>
      <t>110</t>
    </r>
    <r>
      <rPr>
        <sz val="10"/>
        <rFont val="宋体"/>
        <family val="0"/>
      </rPr>
      <t>千伏变电站</t>
    </r>
    <r>
      <rPr>
        <sz val="10"/>
        <rFont val="Times New Roman"/>
        <family val="1"/>
      </rPr>
      <t>2</t>
    </r>
    <r>
      <rPr>
        <sz val="10"/>
        <rFont val="宋体"/>
        <family val="0"/>
      </rPr>
      <t>号主变扩建工程</t>
    </r>
  </si>
  <si>
    <r>
      <rPr>
        <sz val="10"/>
        <rFont val="宋体"/>
        <family val="0"/>
      </rPr>
      <t>新建主变</t>
    </r>
    <r>
      <rPr>
        <sz val="10"/>
        <rFont val="Times New Roman"/>
        <family val="1"/>
      </rPr>
      <t>1</t>
    </r>
    <r>
      <rPr>
        <sz val="10"/>
        <rFont val="宋体"/>
        <family val="0"/>
      </rPr>
      <t>台，总容量</t>
    </r>
    <r>
      <rPr>
        <sz val="10"/>
        <rFont val="Times New Roman"/>
        <family val="1"/>
      </rPr>
      <t>31.5</t>
    </r>
    <r>
      <rPr>
        <sz val="10"/>
        <rFont val="宋体"/>
        <family val="0"/>
      </rPr>
      <t>兆伏安（利旧）。</t>
    </r>
  </si>
  <si>
    <r>
      <rPr>
        <sz val="10"/>
        <rFont val="宋体"/>
        <family val="0"/>
      </rPr>
      <t>甘肃平凉</t>
    </r>
    <r>
      <rPr>
        <sz val="10"/>
        <rFont val="Times New Roman"/>
        <family val="1"/>
      </rPr>
      <t>2023</t>
    </r>
    <r>
      <rPr>
        <sz val="10"/>
        <rFont val="宋体"/>
        <family val="0"/>
      </rPr>
      <t>年配农网工程</t>
    </r>
  </si>
  <si>
    <r>
      <rPr>
        <sz val="10"/>
        <rFont val="宋体"/>
        <family val="0"/>
      </rPr>
      <t>新建改造</t>
    </r>
    <r>
      <rPr>
        <sz val="10"/>
        <rFont val="Times New Roman"/>
        <family val="1"/>
      </rPr>
      <t>10</t>
    </r>
    <r>
      <rPr>
        <sz val="10"/>
        <rFont val="宋体"/>
        <family val="0"/>
      </rPr>
      <t>千伏线路</t>
    </r>
    <r>
      <rPr>
        <sz val="10"/>
        <rFont val="Times New Roman"/>
        <family val="1"/>
      </rPr>
      <t>75.93</t>
    </r>
    <r>
      <rPr>
        <sz val="10"/>
        <rFont val="宋体"/>
        <family val="0"/>
      </rPr>
      <t>千米、</t>
    </r>
    <r>
      <rPr>
        <sz val="10"/>
        <rFont val="Times New Roman"/>
        <family val="1"/>
      </rPr>
      <t>0.4</t>
    </r>
    <r>
      <rPr>
        <sz val="10"/>
        <rFont val="宋体"/>
        <family val="0"/>
      </rPr>
      <t>千伏线路</t>
    </r>
    <r>
      <rPr>
        <sz val="10"/>
        <rFont val="Times New Roman"/>
        <family val="1"/>
      </rPr>
      <t>0.2</t>
    </r>
    <r>
      <rPr>
        <sz val="10"/>
        <rFont val="宋体"/>
        <family val="0"/>
      </rPr>
      <t>千米、配变</t>
    </r>
    <r>
      <rPr>
        <sz val="10"/>
        <rFont val="Times New Roman"/>
        <family val="1"/>
      </rPr>
      <t>7</t>
    </r>
    <r>
      <rPr>
        <sz val="10"/>
        <rFont val="宋体"/>
        <family val="0"/>
      </rPr>
      <t>台</t>
    </r>
    <r>
      <rPr>
        <sz val="10"/>
        <rFont val="Times New Roman"/>
        <family val="1"/>
      </rPr>
      <t>600</t>
    </r>
    <r>
      <rPr>
        <sz val="10"/>
        <rFont val="宋体"/>
        <family val="0"/>
      </rPr>
      <t>千伏安。</t>
    </r>
  </si>
  <si>
    <r>
      <rPr>
        <sz val="10"/>
        <rFont val="宋体"/>
        <family val="0"/>
      </rPr>
      <t>甘肃平凉</t>
    </r>
    <r>
      <rPr>
        <sz val="10"/>
        <rFont val="Times New Roman"/>
        <family val="1"/>
      </rPr>
      <t>2017-2021</t>
    </r>
    <r>
      <rPr>
        <sz val="10"/>
        <rFont val="宋体"/>
        <family val="0"/>
      </rPr>
      <t>年农村电网结余资金工程</t>
    </r>
  </si>
  <si>
    <r>
      <rPr>
        <sz val="10"/>
        <rFont val="宋体"/>
        <family val="0"/>
      </rPr>
      <t>新建改造</t>
    </r>
    <r>
      <rPr>
        <sz val="10"/>
        <rFont val="Times New Roman"/>
        <family val="1"/>
      </rPr>
      <t>10</t>
    </r>
    <r>
      <rPr>
        <sz val="10"/>
        <rFont val="宋体"/>
        <family val="0"/>
      </rPr>
      <t>千伏线路</t>
    </r>
    <r>
      <rPr>
        <sz val="10"/>
        <rFont val="Times New Roman"/>
        <family val="1"/>
      </rPr>
      <t>14.72</t>
    </r>
    <r>
      <rPr>
        <sz val="10"/>
        <rFont val="宋体"/>
        <family val="0"/>
      </rPr>
      <t>公里，新建、改造配变容量</t>
    </r>
    <r>
      <rPr>
        <sz val="10"/>
        <rFont val="Times New Roman"/>
        <family val="1"/>
      </rPr>
      <t>5660</t>
    </r>
    <r>
      <rPr>
        <sz val="10"/>
        <rFont val="宋体"/>
        <family val="0"/>
      </rPr>
      <t>千伏安。</t>
    </r>
  </si>
  <si>
    <r>
      <rPr>
        <sz val="10"/>
        <rFont val="宋体"/>
        <family val="0"/>
      </rPr>
      <t>平凉供电公司生产综合楼新建项目</t>
    </r>
  </si>
  <si>
    <r>
      <rPr>
        <sz val="10"/>
        <rFont val="宋体"/>
        <family val="0"/>
      </rPr>
      <t>项目总建筑面积</t>
    </r>
    <r>
      <rPr>
        <sz val="10"/>
        <rFont val="Times New Roman"/>
        <family val="1"/>
      </rPr>
      <t>14890</t>
    </r>
    <r>
      <rPr>
        <sz val="10"/>
        <rFont val="宋体"/>
        <family val="0"/>
      </rPr>
      <t>平方米。</t>
    </r>
  </si>
  <si>
    <r>
      <rPr>
        <b/>
        <sz val="10"/>
        <rFont val="宋体"/>
        <family val="0"/>
      </rPr>
      <t>四、城市建设领域（</t>
    </r>
    <r>
      <rPr>
        <b/>
        <sz val="10"/>
        <rFont val="Times New Roman"/>
        <family val="1"/>
      </rPr>
      <t>53</t>
    </r>
    <r>
      <rPr>
        <b/>
        <sz val="10"/>
        <rFont val="宋体"/>
        <family val="0"/>
      </rPr>
      <t>项）</t>
    </r>
  </si>
  <si>
    <r>
      <rPr>
        <sz val="10"/>
        <rFont val="宋体"/>
        <family val="0"/>
      </rPr>
      <t>平凉市老旧市政道路排水管网更新改造工程</t>
    </r>
  </si>
  <si>
    <r>
      <rPr>
        <sz val="10"/>
        <rFont val="宋体"/>
        <family val="0"/>
      </rPr>
      <t>对来远路、太统路、文化街、定北路、泾滩路、广成路、临泾路、新民路、解放路、保丰路、丰收路、华明路、圆通寺路</t>
    </r>
    <r>
      <rPr>
        <sz val="10"/>
        <rFont val="Times New Roman"/>
        <family val="1"/>
      </rPr>
      <t>13</t>
    </r>
    <r>
      <rPr>
        <sz val="10"/>
        <rFont val="宋体"/>
        <family val="0"/>
      </rPr>
      <t>条</t>
    </r>
    <r>
      <rPr>
        <sz val="10"/>
        <rFont val="Times New Roman"/>
        <family val="1"/>
      </rPr>
      <t>16.4</t>
    </r>
    <r>
      <rPr>
        <sz val="10"/>
        <rFont val="宋体"/>
        <family val="0"/>
      </rPr>
      <t>公里老旧市政道路雨污水管网进行更新改造，更换老旧雨水管网</t>
    </r>
    <r>
      <rPr>
        <sz val="10"/>
        <rFont val="Times New Roman"/>
        <family val="1"/>
      </rPr>
      <t>10.7</t>
    </r>
    <r>
      <rPr>
        <sz val="10"/>
        <rFont val="宋体"/>
        <family val="0"/>
      </rPr>
      <t>公里、污水管网</t>
    </r>
    <r>
      <rPr>
        <sz val="10"/>
        <rFont val="Times New Roman"/>
        <family val="1"/>
      </rPr>
      <t>5</t>
    </r>
    <r>
      <rPr>
        <sz val="10"/>
        <rFont val="宋体"/>
        <family val="0"/>
      </rPr>
      <t>公里，埋设排水盲管、渗透管</t>
    </r>
    <r>
      <rPr>
        <sz val="10"/>
        <rFont val="Times New Roman"/>
        <family val="1"/>
      </rPr>
      <t>33</t>
    </r>
    <r>
      <rPr>
        <sz val="10"/>
        <rFont val="宋体"/>
        <family val="0"/>
      </rPr>
      <t>公里，改造环保型雨水口</t>
    </r>
    <r>
      <rPr>
        <sz val="10"/>
        <rFont val="Times New Roman"/>
        <family val="1"/>
      </rPr>
      <t>672</t>
    </r>
    <r>
      <rPr>
        <sz val="10"/>
        <rFont val="宋体"/>
        <family val="0"/>
      </rPr>
      <t>座，更换透水铺装</t>
    </r>
    <r>
      <rPr>
        <sz val="10"/>
        <rFont val="Times New Roman"/>
        <family val="1"/>
      </rPr>
      <t>14</t>
    </r>
    <r>
      <rPr>
        <sz val="10"/>
        <rFont val="宋体"/>
        <family val="0"/>
      </rPr>
      <t>万平方      米、改造下沉绿地</t>
    </r>
    <r>
      <rPr>
        <sz val="10"/>
        <rFont val="Times New Roman"/>
        <family val="1"/>
      </rPr>
      <t>2.1</t>
    </r>
    <r>
      <rPr>
        <sz val="10"/>
        <rFont val="宋体"/>
        <family val="0"/>
      </rPr>
      <t>万平方米，同时对道路病害进行处理。</t>
    </r>
  </si>
  <si>
    <r>
      <rPr>
        <sz val="11"/>
        <rFont val="宋体"/>
        <family val="0"/>
      </rPr>
      <t>市住建局</t>
    </r>
  </si>
  <si>
    <t>市住建局新增项目</t>
  </si>
  <si>
    <r>
      <rPr>
        <sz val="10"/>
        <rFont val="宋体"/>
        <family val="0"/>
      </rPr>
      <t>崆峒区泾滩路（永顺路</t>
    </r>
    <r>
      <rPr>
        <sz val="10"/>
        <rFont val="Times New Roman"/>
        <family val="1"/>
      </rPr>
      <t>—</t>
    </r>
    <r>
      <rPr>
        <sz val="10"/>
        <rFont val="宋体"/>
        <family val="0"/>
      </rPr>
      <t>东环路）道路工程</t>
    </r>
  </si>
  <si>
    <r>
      <rPr>
        <sz val="10"/>
        <rFont val="宋体"/>
        <family val="0"/>
      </rPr>
      <t>建设内容为道路、给水、雨水、污水、电气、交通、海绵及相关配套设施工程。</t>
    </r>
  </si>
  <si>
    <r>
      <rPr>
        <sz val="10"/>
        <rFont val="宋体"/>
        <family val="0"/>
      </rPr>
      <t>崆峒区泾河北路</t>
    </r>
    <r>
      <rPr>
        <sz val="10"/>
        <rFont val="Times New Roman"/>
        <family val="1"/>
      </rPr>
      <t xml:space="preserve"> </t>
    </r>
    <r>
      <rPr>
        <sz val="10"/>
        <rFont val="宋体"/>
        <family val="0"/>
      </rPr>
      <t>（广成桥</t>
    </r>
    <r>
      <rPr>
        <sz val="10"/>
        <rFont val="Times New Roman"/>
        <family val="1"/>
      </rPr>
      <t>-</t>
    </r>
    <r>
      <rPr>
        <sz val="10"/>
        <rFont val="宋体"/>
        <family val="0"/>
      </rPr>
      <t>永康北路）</t>
    </r>
    <r>
      <rPr>
        <sz val="10"/>
        <rFont val="Times New Roman"/>
        <family val="1"/>
      </rPr>
      <t xml:space="preserve"> </t>
    </r>
    <r>
      <rPr>
        <sz val="10"/>
        <rFont val="宋体"/>
        <family val="0"/>
      </rPr>
      <t>防洪排涝及道路建设工程</t>
    </r>
  </si>
  <si>
    <r>
      <rPr>
        <sz val="10"/>
        <rFont val="宋体"/>
        <family val="0"/>
      </rPr>
      <t>拓建道路</t>
    </r>
    <r>
      <rPr>
        <sz val="10"/>
        <rFont val="Times New Roman"/>
        <family val="1"/>
      </rPr>
      <t>3.6</t>
    </r>
    <r>
      <rPr>
        <sz val="10"/>
        <rFont val="宋体"/>
        <family val="0"/>
      </rPr>
      <t>千米，雨水管网系统改造，新建雨水蓄水池，绿化改造</t>
    </r>
    <r>
      <rPr>
        <sz val="10"/>
        <rFont val="Times New Roman"/>
        <family val="1"/>
      </rPr>
      <t>30</t>
    </r>
    <r>
      <rPr>
        <sz val="10"/>
        <rFont val="宋体"/>
        <family val="0"/>
      </rPr>
      <t>万平方米。</t>
    </r>
  </si>
  <si>
    <r>
      <rPr>
        <sz val="10"/>
        <rFont val="宋体"/>
        <family val="0"/>
      </rPr>
      <t>崆峒区柳湖公园海绵化改造工程</t>
    </r>
  </si>
  <si>
    <r>
      <rPr>
        <sz val="10"/>
        <rFont val="宋体"/>
        <family val="0"/>
      </rPr>
      <t>对公园绿地系统、湖体、场地、给排水系统等进行海绵化改造，完成局部生态修复改造，完成其他附属设施建设。</t>
    </r>
  </si>
  <si>
    <r>
      <rPr>
        <sz val="10"/>
        <rFont val="宋体"/>
        <family val="0"/>
      </rPr>
      <t>崆峒区宝塔公园海绵化改造工程</t>
    </r>
  </si>
  <si>
    <r>
      <rPr>
        <sz val="10"/>
        <rFont val="宋体"/>
        <family val="0"/>
      </rPr>
      <t>主园路铺装改造总面积</t>
    </r>
    <r>
      <rPr>
        <sz val="10"/>
        <rFont val="Times New Roman"/>
        <family val="1"/>
      </rPr>
      <t>6448</t>
    </r>
    <r>
      <rPr>
        <sz val="10"/>
        <rFont val="宋体"/>
        <family val="0"/>
      </rPr>
      <t>平方米；绿化补植</t>
    </r>
    <r>
      <rPr>
        <sz val="10"/>
        <rFont val="Times New Roman"/>
        <family val="1"/>
      </rPr>
      <t>3923</t>
    </r>
    <r>
      <rPr>
        <sz val="10"/>
        <rFont val="宋体"/>
        <family val="0"/>
      </rPr>
      <t>平方米。海绵示范区内铺装主要以透水砖与透水混凝土铺装为主，少量花岗岩铺装为辅，绿地内新建植草沟及雨水花</t>
    </r>
    <r>
      <rPr>
        <sz val="10"/>
        <rFont val="Times New Roman"/>
        <family val="1"/>
      </rPr>
      <t xml:space="preserve">   </t>
    </r>
    <r>
      <rPr>
        <sz val="10"/>
        <rFont val="宋体"/>
        <family val="0"/>
      </rPr>
      <t>园。</t>
    </r>
  </si>
  <si>
    <r>
      <rPr>
        <sz val="10"/>
        <rFont val="宋体"/>
        <family val="0"/>
      </rPr>
      <t>崆峒区南山公园海绵化改造项目</t>
    </r>
  </si>
  <si>
    <r>
      <rPr>
        <sz val="10"/>
        <rFont val="宋体"/>
        <family val="0"/>
      </rPr>
      <t>对公园山体台地生态修复改造，公园内部分场地透水铺装改造，公园内绿地系统局部海绵化改造，边坡修复，营造植被缓冲带，建筑、构筑物更新维护及其他附属设施建</t>
    </r>
    <r>
      <rPr>
        <sz val="10"/>
        <rFont val="Times New Roman"/>
        <family val="1"/>
      </rPr>
      <t xml:space="preserve">   </t>
    </r>
    <r>
      <rPr>
        <sz val="10"/>
        <rFont val="宋体"/>
        <family val="0"/>
      </rPr>
      <t>设。</t>
    </r>
  </si>
  <si>
    <r>
      <rPr>
        <sz val="10"/>
        <rFont val="宋体"/>
        <family val="0"/>
      </rPr>
      <t>崆峒区人民广场海绵化改造工程</t>
    </r>
  </si>
  <si>
    <r>
      <rPr>
        <sz val="10"/>
        <rFont val="宋体"/>
        <family val="0"/>
      </rPr>
      <t>新建雨水花园</t>
    </r>
    <r>
      <rPr>
        <sz val="10"/>
        <rFont val="Times New Roman"/>
        <family val="1"/>
      </rPr>
      <t>435</t>
    </r>
    <r>
      <rPr>
        <sz val="10"/>
        <rFont val="宋体"/>
        <family val="0"/>
      </rPr>
      <t>平方米，新建植草沟</t>
    </r>
    <r>
      <rPr>
        <sz val="10"/>
        <rFont val="Times New Roman"/>
        <family val="1"/>
      </rPr>
      <t>99</t>
    </r>
    <r>
      <rPr>
        <sz val="10"/>
        <rFont val="宋体"/>
        <family val="0"/>
      </rPr>
      <t>平方米，新建下沉绿地</t>
    </r>
    <r>
      <rPr>
        <sz val="10"/>
        <rFont val="Times New Roman"/>
        <family val="1"/>
      </rPr>
      <t>54</t>
    </r>
    <r>
      <rPr>
        <sz val="10"/>
        <rFont val="宋体"/>
        <family val="0"/>
      </rPr>
      <t>平方米，新建蓄水池</t>
    </r>
    <r>
      <rPr>
        <sz val="10"/>
        <rFont val="Times New Roman"/>
        <family val="1"/>
      </rPr>
      <t>1</t>
    </r>
    <r>
      <rPr>
        <sz val="10"/>
        <rFont val="宋体"/>
        <family val="0"/>
      </rPr>
      <t>座、绿地内乔木、灌木、地被植物补植补栽</t>
    </r>
    <r>
      <rPr>
        <sz val="10"/>
        <rFont val="Times New Roman"/>
        <family val="1"/>
      </rPr>
      <t>2592</t>
    </r>
    <r>
      <rPr>
        <sz val="10"/>
        <rFont val="宋体"/>
        <family val="0"/>
      </rPr>
      <t>平方米。完成其他附属设施建设。</t>
    </r>
  </si>
  <si>
    <r>
      <rPr>
        <sz val="10"/>
        <rFont val="宋体"/>
        <family val="0"/>
      </rPr>
      <t>华亭市东华镇以工代赈示范项目（东华镇北河村基础设施改造提升项目）</t>
    </r>
  </si>
  <si>
    <r>
      <rPr>
        <sz val="10"/>
        <rFont val="宋体"/>
        <family val="0"/>
      </rPr>
      <t>油筑道路</t>
    </r>
    <r>
      <rPr>
        <sz val="10"/>
        <rFont val="Times New Roman"/>
        <family val="1"/>
      </rPr>
      <t>7.132</t>
    </r>
    <r>
      <rPr>
        <sz val="10"/>
        <rFont val="宋体"/>
        <family val="0"/>
      </rPr>
      <t>公里</t>
    </r>
    <r>
      <rPr>
        <sz val="10"/>
        <rFont val="Times New Roman"/>
        <family val="1"/>
      </rPr>
      <t>33620.3</t>
    </r>
    <r>
      <rPr>
        <sz val="10"/>
        <rFont val="宋体"/>
        <family val="0"/>
      </rPr>
      <t>平方米，修建排水渠</t>
    </r>
    <r>
      <rPr>
        <sz val="10"/>
        <rFont val="Times New Roman"/>
        <family val="1"/>
      </rPr>
      <t>3267</t>
    </r>
    <r>
      <rPr>
        <sz val="10"/>
        <rFont val="宋体"/>
        <family val="0"/>
      </rPr>
      <t>米，埋设混凝土排洪管</t>
    </r>
    <r>
      <rPr>
        <sz val="10"/>
        <rFont val="Times New Roman"/>
        <family val="1"/>
      </rPr>
      <t>1202</t>
    </r>
    <r>
      <rPr>
        <sz val="10"/>
        <rFont val="宋体"/>
        <family val="0"/>
      </rPr>
      <t>米。</t>
    </r>
  </si>
  <si>
    <r>
      <rPr>
        <sz val="10"/>
        <rFont val="宋体"/>
        <family val="0"/>
      </rPr>
      <t>华庄路龚杨段人居环境整治项目</t>
    </r>
  </si>
  <si>
    <r>
      <rPr>
        <sz val="10"/>
        <rFont val="宋体"/>
        <family val="0"/>
      </rPr>
      <t>对皇甫路延升段</t>
    </r>
    <r>
      <rPr>
        <sz val="10"/>
        <rFont val="Times New Roman"/>
        <family val="1"/>
      </rPr>
      <t>-</t>
    </r>
    <r>
      <rPr>
        <sz val="10"/>
        <rFont val="宋体"/>
        <family val="0"/>
      </rPr>
      <t>公安检查站全长</t>
    </r>
    <r>
      <rPr>
        <sz val="10"/>
        <rFont val="Times New Roman"/>
        <family val="1"/>
      </rPr>
      <t>1.6</t>
    </r>
    <r>
      <rPr>
        <sz val="10"/>
        <rFont val="宋体"/>
        <family val="0"/>
      </rPr>
      <t>公里进行环境整治。</t>
    </r>
  </si>
  <si>
    <r>
      <rPr>
        <sz val="10"/>
        <rFont val="宋体"/>
        <family val="0"/>
      </rPr>
      <t>灵台县市政基础设施及园林绿化提升改造项目</t>
    </r>
  </si>
  <si>
    <r>
      <rPr>
        <sz val="10"/>
        <rFont val="宋体"/>
        <family val="0"/>
      </rPr>
      <t>对县城区破损道路进行全面维修更新，提升改造路段</t>
    </r>
    <r>
      <rPr>
        <sz val="10"/>
        <rFont val="Times New Roman"/>
        <family val="1"/>
      </rPr>
      <t>6</t>
    </r>
    <r>
      <rPr>
        <sz val="10"/>
        <rFont val="宋体"/>
        <family val="0"/>
      </rPr>
      <t>公里。对县城区公园、广场及道路</t>
    </r>
    <r>
      <rPr>
        <sz val="10"/>
        <rFont val="Times New Roman"/>
        <family val="1"/>
      </rPr>
      <t>1.8</t>
    </r>
    <r>
      <rPr>
        <sz val="10"/>
        <rFont val="宋体"/>
        <family val="0"/>
      </rPr>
      <t>万平方米的枯死、老化、残缺苗木进行栽植补植。</t>
    </r>
  </si>
  <si>
    <r>
      <rPr>
        <sz val="10"/>
        <rFont val="宋体"/>
        <family val="0"/>
      </rPr>
      <t>崇信滨河路桥建设项目</t>
    </r>
  </si>
  <si>
    <r>
      <rPr>
        <sz val="10"/>
        <rFont val="宋体"/>
        <family val="0"/>
      </rPr>
      <t>拆除重建滨河路桥，对青年大桥至团结东路口段道路进行刨铣重新罩面，挖除病害路基予以重新铺油，并对破损雨水口、下沉检查井更换及排洪渠进行清淤。</t>
    </r>
  </si>
  <si>
    <r>
      <rPr>
        <sz val="10"/>
        <rFont val="宋体"/>
        <family val="0"/>
      </rPr>
      <t>静宁县教育园全民健身广场维护提升项目</t>
    </r>
  </si>
  <si>
    <r>
      <rPr>
        <sz val="10"/>
        <rFont val="宋体"/>
        <family val="0"/>
      </rPr>
      <t>塑胶运动跑道改造</t>
    </r>
    <r>
      <rPr>
        <sz val="10"/>
        <rFont val="Times New Roman"/>
        <family val="1"/>
      </rPr>
      <t>4920</t>
    </r>
    <r>
      <rPr>
        <sz val="10"/>
        <rFont val="宋体"/>
        <family val="0"/>
      </rPr>
      <t>平方米，篮球、网球、乒乓球和儿童乐园等油漆场地</t>
    </r>
    <r>
      <rPr>
        <sz val="10"/>
        <rFont val="Times New Roman"/>
        <family val="1"/>
      </rPr>
      <t>2600</t>
    </r>
    <r>
      <rPr>
        <sz val="10"/>
        <rFont val="宋体"/>
        <family val="0"/>
      </rPr>
      <t>平方米；绿化补植</t>
    </r>
    <r>
      <rPr>
        <sz val="10"/>
        <rFont val="Times New Roman"/>
        <family val="1"/>
      </rPr>
      <t>2080</t>
    </r>
    <r>
      <rPr>
        <sz val="10"/>
        <rFont val="宋体"/>
        <family val="0"/>
      </rPr>
      <t>平方米，购置相关体育运动设备；完成亮化及管网电路改造等附属工程。</t>
    </r>
  </si>
  <si>
    <r>
      <rPr>
        <sz val="10"/>
        <rFont val="宋体"/>
        <family val="0"/>
      </rPr>
      <t>静宁县西岭公园维护提升及公厕和便民市场建</t>
    </r>
    <r>
      <rPr>
        <sz val="10"/>
        <rFont val="Times New Roman"/>
        <family val="1"/>
      </rPr>
      <t xml:space="preserve">   </t>
    </r>
    <r>
      <rPr>
        <sz val="10"/>
        <rFont val="宋体"/>
        <family val="0"/>
      </rPr>
      <t>设、城市更新维护项目</t>
    </r>
  </si>
  <si>
    <r>
      <rPr>
        <sz val="10"/>
        <rFont val="宋体"/>
        <family val="0"/>
      </rPr>
      <t>维修广场地坪、亮化公园湖、补植灌木、配套基础服务设施等，建设公厕</t>
    </r>
    <r>
      <rPr>
        <sz val="10"/>
        <rFont val="Times New Roman"/>
        <family val="1"/>
      </rPr>
      <t>3</t>
    </r>
    <r>
      <rPr>
        <sz val="10"/>
        <rFont val="宋体"/>
        <family val="0"/>
      </rPr>
      <t>处；硬化便民市场地坪</t>
    </r>
    <r>
      <rPr>
        <sz val="10"/>
        <rFont val="Times New Roman"/>
        <family val="1"/>
      </rPr>
      <t>1200</t>
    </r>
    <r>
      <rPr>
        <sz val="10"/>
        <rFont val="宋体"/>
        <family val="0"/>
      </rPr>
      <t>平方米；城市更新维护项目计划综合城市更新提升。</t>
    </r>
  </si>
  <si>
    <r>
      <rPr>
        <sz val="10"/>
        <rFont val="宋体"/>
        <family val="0"/>
      </rPr>
      <t>平凉市中医医院片区绿化及雨水资源化利用项目</t>
    </r>
  </si>
  <si>
    <r>
      <rPr>
        <sz val="10"/>
        <rFont val="宋体"/>
        <family val="0"/>
      </rPr>
      <t>实施平凉市中医医院片区绿化及雨水资源化利用，配套海绵设施。</t>
    </r>
  </si>
  <si>
    <r>
      <rPr>
        <sz val="10"/>
        <rFont val="方正书宋_GBK"/>
        <family val="0"/>
      </rPr>
      <t>平凉市</t>
    </r>
    <r>
      <rPr>
        <sz val="10"/>
        <rFont val="Times New Roman"/>
        <family val="1"/>
      </rPr>
      <t>2024</t>
    </r>
    <r>
      <rPr>
        <sz val="10"/>
        <rFont val="宋体"/>
        <family val="0"/>
      </rPr>
      <t>年中心城区积水隐患点治理工程</t>
    </r>
  </si>
  <si>
    <r>
      <rPr>
        <sz val="10"/>
        <rFont val="宋体"/>
        <family val="0"/>
      </rPr>
      <t>南环路民悦家园门口积水点治理、南环路（西城路以西段）淤堵雨水系统整治。</t>
    </r>
  </si>
  <si>
    <r>
      <rPr>
        <sz val="10"/>
        <rFont val="方正书宋_GBK"/>
        <family val="0"/>
      </rPr>
      <t>平凉市</t>
    </r>
    <r>
      <rPr>
        <sz val="10"/>
        <rFont val="Times New Roman"/>
        <family val="1"/>
      </rPr>
      <t>2024</t>
    </r>
    <r>
      <rPr>
        <sz val="10"/>
        <rFont val="宋体"/>
        <family val="0"/>
      </rPr>
      <t>年中心城区背街小巷雨污分流改造工程</t>
    </r>
  </si>
  <si>
    <r>
      <rPr>
        <sz val="10"/>
        <rFont val="宋体"/>
        <family val="0"/>
      </rPr>
      <t>对中心城区天门路东段道路等部分背街小巷实施雨污分流改造。</t>
    </r>
  </si>
  <si>
    <r>
      <rPr>
        <sz val="10"/>
        <rFont val="宋体"/>
        <family val="0"/>
      </rPr>
      <t>崆峒区住宅小区及机关单位雨水收集设施采购安装项目</t>
    </r>
  </si>
  <si>
    <r>
      <rPr>
        <sz val="10"/>
        <rFont val="宋体"/>
        <family val="0"/>
      </rPr>
      <t>在部分居住小区、机关单位采购安装雨水桶（每个</t>
    </r>
    <r>
      <rPr>
        <sz val="10"/>
        <rFont val="Times New Roman"/>
        <family val="1"/>
      </rPr>
      <t>1-1.5</t>
    </r>
    <r>
      <rPr>
        <sz val="10"/>
        <rFont val="宋体"/>
        <family val="0"/>
      </rPr>
      <t>立方米），截留屋面雨水，用于小区及机关单位内绿化及居民零散使用。</t>
    </r>
  </si>
  <si>
    <r>
      <rPr>
        <sz val="10"/>
        <rFont val="宋体"/>
        <family val="0"/>
      </rPr>
      <t>华亭市城区排水防涝（神峪路南段、俞河路南段新建雨水管）项目</t>
    </r>
  </si>
  <si>
    <r>
      <rPr>
        <sz val="10"/>
        <rFont val="宋体"/>
        <family val="0"/>
      </rPr>
      <t>主要完成神峪路南段、俞河路南段雨污水管网敷设、配套路基处理、路面油筑、人行道铺贴、绿化亮化工程及其它附属工程。</t>
    </r>
  </si>
  <si>
    <r>
      <rPr>
        <sz val="10"/>
        <rFont val="宋体"/>
        <family val="0"/>
      </rPr>
      <t>灵台县老城区供热、供水、排污等市政管网更新改造建设项目</t>
    </r>
  </si>
  <si>
    <r>
      <rPr>
        <sz val="10"/>
        <rFont val="宋体"/>
        <family val="0"/>
      </rPr>
      <t>在灵台县老城区实施老旧管网改造，新建给排水、供热、燃气、中水管道</t>
    </r>
    <r>
      <rPr>
        <sz val="10"/>
        <rFont val="Times New Roman"/>
        <family val="1"/>
      </rPr>
      <t>61.32</t>
    </r>
    <r>
      <rPr>
        <sz val="10"/>
        <rFont val="宋体"/>
        <family val="0"/>
      </rPr>
      <t>千米，配套建设相关附属设施。</t>
    </r>
  </si>
  <si>
    <r>
      <rPr>
        <sz val="10"/>
        <rFont val="宋体"/>
        <family val="0"/>
      </rPr>
      <t>灵台县二级供热管网更新改造工程</t>
    </r>
  </si>
  <si>
    <r>
      <rPr>
        <sz val="10"/>
        <rFont val="宋体"/>
        <family val="0"/>
      </rPr>
      <t>改造更换世纪花园</t>
    </r>
    <r>
      <rPr>
        <sz val="10"/>
        <rFont val="Times New Roman"/>
        <family val="1"/>
      </rPr>
      <t>5</t>
    </r>
    <r>
      <rPr>
        <sz val="10"/>
        <rFont val="宋体"/>
        <family val="0"/>
      </rPr>
      <t>个小区内二级供热主管网</t>
    </r>
    <r>
      <rPr>
        <sz val="10"/>
        <rFont val="Times New Roman"/>
        <family val="1"/>
      </rPr>
      <t>6</t>
    </r>
    <r>
      <rPr>
        <sz val="10"/>
        <rFont val="宋体"/>
        <family val="0"/>
      </rPr>
      <t>公里，将地沟原普通钢管更换为聚氨酯保温钢管；改造更换陇塬明都住宅小区二级供热主管网</t>
    </r>
    <r>
      <rPr>
        <sz val="10"/>
        <rFont val="Times New Roman"/>
        <family val="1"/>
      </rPr>
      <t>3</t>
    </r>
    <r>
      <rPr>
        <sz val="10"/>
        <rFont val="宋体"/>
        <family val="0"/>
      </rPr>
      <t>公里，将地沟原普通钢管更换为聚氨酯保温钢管。</t>
    </r>
  </si>
  <si>
    <r>
      <rPr>
        <sz val="10"/>
        <rFont val="宋体"/>
        <family val="0"/>
      </rPr>
      <t>崇信县城区供热管道改造建设项目</t>
    </r>
  </si>
  <si>
    <r>
      <rPr>
        <sz val="10"/>
        <rFont val="宋体"/>
        <family val="0"/>
      </rPr>
      <t>新建隔压站</t>
    </r>
    <r>
      <rPr>
        <sz val="10"/>
        <rFont val="Times New Roman"/>
        <family val="1"/>
      </rPr>
      <t>1</t>
    </r>
    <r>
      <rPr>
        <sz val="10"/>
        <rFont val="宋体"/>
        <family val="0"/>
      </rPr>
      <t>座、换热站</t>
    </r>
    <r>
      <rPr>
        <sz val="10"/>
        <rFont val="Times New Roman"/>
        <family val="1"/>
      </rPr>
      <t>5</t>
    </r>
    <r>
      <rPr>
        <sz val="10"/>
        <rFont val="宋体"/>
        <family val="0"/>
      </rPr>
      <t>座敷设供热管网</t>
    </r>
    <r>
      <rPr>
        <sz val="10"/>
        <rFont val="Times New Roman"/>
        <family val="1"/>
      </rPr>
      <t>2*6.8</t>
    </r>
    <r>
      <rPr>
        <sz val="10"/>
        <rFont val="宋体"/>
        <family val="0"/>
      </rPr>
      <t>公里。</t>
    </r>
  </si>
  <si>
    <r>
      <rPr>
        <sz val="10"/>
        <rFont val="宋体"/>
        <family val="0"/>
      </rPr>
      <t>崇信县工业集中区基础设施建设项目</t>
    </r>
  </si>
  <si>
    <r>
      <rPr>
        <sz val="10"/>
        <rFont val="宋体"/>
        <family val="0"/>
      </rPr>
      <t>新建道路</t>
    </r>
    <r>
      <rPr>
        <sz val="10"/>
        <rFont val="Times New Roman"/>
        <family val="1"/>
      </rPr>
      <t>3.31</t>
    </r>
    <r>
      <rPr>
        <sz val="10"/>
        <rFont val="宋体"/>
        <family val="0"/>
      </rPr>
      <t>公里，配套建成小型车辆停车位</t>
    </r>
    <r>
      <rPr>
        <sz val="10"/>
        <rFont val="Times New Roman"/>
        <family val="1"/>
      </rPr>
      <t>200</t>
    </r>
    <r>
      <rPr>
        <sz val="10"/>
        <rFont val="宋体"/>
        <family val="0"/>
      </rPr>
      <t>个，大型车辆停车位</t>
    </r>
    <r>
      <rPr>
        <sz val="10"/>
        <rFont val="Times New Roman"/>
        <family val="1"/>
      </rPr>
      <t>100</t>
    </r>
    <r>
      <rPr>
        <sz val="10"/>
        <rFont val="宋体"/>
        <family val="0"/>
      </rPr>
      <t>个，安装充电桩</t>
    </r>
    <r>
      <rPr>
        <sz val="10"/>
        <rFont val="Times New Roman"/>
        <family val="1"/>
      </rPr>
      <t>50</t>
    </r>
    <r>
      <rPr>
        <sz val="10"/>
        <rFont val="宋体"/>
        <family val="0"/>
      </rPr>
      <t>套；新建刘家沟至县工业集中区</t>
    </r>
    <r>
      <rPr>
        <sz val="10"/>
        <rFont val="Times New Roman"/>
        <family val="1"/>
      </rPr>
      <t>110KV</t>
    </r>
    <r>
      <rPr>
        <sz val="10"/>
        <rFont val="宋体"/>
        <family val="0"/>
      </rPr>
      <t>线路</t>
    </r>
    <r>
      <rPr>
        <sz val="10"/>
        <rFont val="Times New Roman"/>
        <family val="1"/>
      </rPr>
      <t>10</t>
    </r>
    <r>
      <rPr>
        <sz val="10"/>
        <rFont val="宋体"/>
        <family val="0"/>
      </rPr>
      <t>公里、电缆</t>
    </r>
    <r>
      <rPr>
        <sz val="10"/>
        <rFont val="Times New Roman"/>
        <family val="1"/>
      </rPr>
      <t>0.3</t>
    </r>
    <r>
      <rPr>
        <sz val="10"/>
        <rFont val="宋体"/>
        <family val="0"/>
      </rPr>
      <t>公里及配建电气设备等。</t>
    </r>
  </si>
  <si>
    <r>
      <rPr>
        <sz val="10"/>
        <rFont val="宋体"/>
        <family val="0"/>
      </rPr>
      <t>崇信县城镇节水提质工程</t>
    </r>
  </si>
  <si>
    <r>
      <rPr>
        <sz val="10"/>
        <rFont val="宋体"/>
        <family val="0"/>
      </rPr>
      <t>规划在锦屏镇枣林沟沟口东侧修建水处理净化车间</t>
    </r>
    <r>
      <rPr>
        <sz val="10"/>
        <rFont val="Times New Roman"/>
        <family val="1"/>
      </rPr>
      <t>1</t>
    </r>
    <r>
      <rPr>
        <sz val="10"/>
        <rFont val="宋体"/>
        <family val="0"/>
      </rPr>
      <t>座及附属工程，占地</t>
    </r>
    <r>
      <rPr>
        <sz val="10"/>
        <rFont val="Times New Roman"/>
        <family val="1"/>
      </rPr>
      <t>3.3</t>
    </r>
    <r>
      <rPr>
        <sz val="10"/>
        <rFont val="宋体"/>
        <family val="0"/>
      </rPr>
      <t>亩，总建筑面积</t>
    </r>
    <r>
      <rPr>
        <sz val="10"/>
        <rFont val="Times New Roman"/>
        <family val="1"/>
      </rPr>
      <t>430.13</t>
    </r>
    <r>
      <rPr>
        <sz val="10"/>
        <rFont val="宋体"/>
        <family val="0"/>
      </rPr>
      <t>平方米，水源选用关河水库和枣林沟水库水，配备配电室、监控室、蓄水池、沉淀池、化粪池、排水沟和钢结构水处理等设施设备。铺设输水管道</t>
    </r>
    <r>
      <rPr>
        <sz val="10"/>
        <rFont val="Times New Roman"/>
        <family val="1"/>
      </rPr>
      <t>1.9</t>
    </r>
    <r>
      <rPr>
        <sz val="10"/>
        <rFont val="宋体"/>
        <family val="0"/>
      </rPr>
      <t>公里，改造县城及新窑矿区老旧管网</t>
    </r>
    <r>
      <rPr>
        <sz val="10"/>
        <rFont val="Times New Roman"/>
        <family val="1"/>
      </rPr>
      <t>7.8</t>
    </r>
    <r>
      <rPr>
        <sz val="10"/>
        <rFont val="宋体"/>
        <family val="0"/>
      </rPr>
      <t>公里，新建各类阀井</t>
    </r>
    <r>
      <rPr>
        <sz val="10"/>
        <rFont val="Times New Roman"/>
        <family val="1"/>
      </rPr>
      <t>37</t>
    </r>
    <r>
      <rPr>
        <sz val="10"/>
        <rFont val="宋体"/>
        <family val="0"/>
      </rPr>
      <t>座，安装</t>
    </r>
    <r>
      <rPr>
        <sz val="10"/>
        <rFont val="Times New Roman"/>
        <family val="1"/>
      </rPr>
      <t>NB</t>
    </r>
    <r>
      <rPr>
        <sz val="10"/>
        <rFont val="宋体"/>
        <family val="0"/>
      </rPr>
      <t>物联网水表</t>
    </r>
    <r>
      <rPr>
        <sz val="10"/>
        <rFont val="Times New Roman"/>
        <family val="1"/>
      </rPr>
      <t>6000</t>
    </r>
    <r>
      <rPr>
        <sz val="10"/>
        <rFont val="宋体"/>
        <family val="0"/>
      </rPr>
      <t>只。</t>
    </r>
  </si>
  <si>
    <r>
      <rPr>
        <sz val="10"/>
        <rFont val="宋体"/>
        <family val="0"/>
      </rPr>
      <t>静宁县东城区排洪防涝建设项目</t>
    </r>
  </si>
  <si>
    <r>
      <rPr>
        <sz val="10"/>
        <rFont val="宋体"/>
        <family val="0"/>
      </rPr>
      <t>计划对店子山及</t>
    </r>
    <r>
      <rPr>
        <sz val="10"/>
        <rFont val="Times New Roman"/>
        <family val="1"/>
      </rPr>
      <t>G312</t>
    </r>
    <r>
      <rPr>
        <sz val="10"/>
        <rFont val="宋体"/>
        <family val="0"/>
      </rPr>
      <t>线山洪进行导排，引入城区河道，减轻城区防涝排洪压力。</t>
    </r>
  </si>
  <si>
    <r>
      <rPr>
        <sz val="10"/>
        <rFont val="宋体"/>
        <family val="0"/>
      </rPr>
      <t>华亭市燃气供水供热排水管道老化更新改造项目（一期）</t>
    </r>
  </si>
  <si>
    <r>
      <rPr>
        <sz val="10"/>
        <rFont val="宋体"/>
        <family val="0"/>
      </rPr>
      <t>①燃气工程：梅苑、菊苑小区庭院内燃气管道更换</t>
    </r>
    <r>
      <rPr>
        <sz val="10"/>
        <rFont val="Times New Roman"/>
        <family val="1"/>
      </rPr>
      <t xml:space="preserve">2.9 </t>
    </r>
    <r>
      <rPr>
        <sz val="10"/>
        <rFont val="宋体"/>
        <family val="0"/>
      </rPr>
      <t>公里，更换</t>
    </r>
    <r>
      <rPr>
        <sz val="10"/>
        <rFont val="Times New Roman"/>
        <family val="1"/>
      </rPr>
      <t>1000</t>
    </r>
    <r>
      <rPr>
        <sz val="10"/>
        <rFont val="宋体"/>
        <family val="0"/>
      </rPr>
      <t>户燃气表，加装</t>
    </r>
    <r>
      <rPr>
        <sz val="10"/>
        <rFont val="Times New Roman"/>
        <family val="1"/>
      </rPr>
      <t>1000</t>
    </r>
    <r>
      <rPr>
        <sz val="10"/>
        <rFont val="宋体"/>
        <family val="0"/>
      </rPr>
      <t>户电磁阀及报警装置。②供水工程：改造北河村及前岭新村老旧供水管网</t>
    </r>
    <r>
      <rPr>
        <sz val="10"/>
        <rFont val="Times New Roman"/>
        <family val="1"/>
      </rPr>
      <t xml:space="preserve">13286 </t>
    </r>
    <r>
      <rPr>
        <sz val="10"/>
        <rFont val="宋体"/>
        <family val="0"/>
      </rPr>
      <t>米。③供热工程：市政二级管网及庭院小区管网改造长度为</t>
    </r>
    <r>
      <rPr>
        <sz val="10"/>
        <rFont val="Times New Roman"/>
        <family val="1"/>
      </rPr>
      <t>33000×2km</t>
    </r>
    <r>
      <rPr>
        <sz val="10"/>
        <rFont val="宋体"/>
        <family val="0"/>
      </rPr>
      <t>，改造北关、皇甫、莲花湖、洛家河热力站范围内的小区供热管道，更换管道、检查井阀门及其他管件；安装分户热计量装置约</t>
    </r>
    <r>
      <rPr>
        <sz val="10"/>
        <rFont val="Times New Roman"/>
        <family val="1"/>
      </rPr>
      <t>2020</t>
    </r>
    <r>
      <rPr>
        <sz val="10"/>
        <rFont val="宋体"/>
        <family val="0"/>
      </rPr>
      <t>户。④排水工程：新建排水管网及管涵</t>
    </r>
    <r>
      <rPr>
        <sz val="10"/>
        <rFont val="Times New Roman"/>
        <family val="1"/>
      </rPr>
      <t xml:space="preserve">8246 </t>
    </r>
    <r>
      <rPr>
        <sz val="10"/>
        <rFont val="宋体"/>
        <family val="0"/>
      </rPr>
      <t>米，最大排水管径为</t>
    </r>
    <r>
      <rPr>
        <sz val="10"/>
        <rFont val="Times New Roman"/>
        <family val="1"/>
      </rPr>
      <t>DN1500</t>
    </r>
    <r>
      <rPr>
        <sz val="10"/>
        <rFont val="宋体"/>
        <family val="0"/>
      </rPr>
      <t>。</t>
    </r>
  </si>
  <si>
    <r>
      <rPr>
        <sz val="10"/>
        <rFont val="宋体"/>
        <family val="0"/>
      </rPr>
      <t>灵台县老旧小区燃气、供热、污水管道老化更新改造项目</t>
    </r>
  </si>
  <si>
    <r>
      <rPr>
        <sz val="10"/>
        <rFont val="宋体"/>
        <family val="0"/>
      </rPr>
      <t>安装</t>
    </r>
    <r>
      <rPr>
        <sz val="10"/>
        <rFont val="Times New Roman"/>
        <family val="1"/>
      </rPr>
      <t>PE</t>
    </r>
    <r>
      <rPr>
        <sz val="10"/>
        <rFont val="宋体"/>
        <family val="0"/>
      </rPr>
      <t>庭院燃气管</t>
    </r>
    <r>
      <rPr>
        <sz val="10"/>
        <rFont val="Times New Roman"/>
        <family val="1"/>
      </rPr>
      <t>520</t>
    </r>
    <r>
      <rPr>
        <sz val="10"/>
        <rFont val="宋体"/>
        <family val="0"/>
      </rPr>
      <t>米、焊接钢制围楼管</t>
    </r>
    <r>
      <rPr>
        <sz val="10"/>
        <rFont val="Times New Roman"/>
        <family val="1"/>
      </rPr>
      <t>3250</t>
    </r>
    <r>
      <rPr>
        <sz val="10"/>
        <rFont val="宋体"/>
        <family val="0"/>
      </rPr>
      <t>米，安装楼宇焊接钢管</t>
    </r>
    <r>
      <rPr>
        <sz val="10"/>
        <rFont val="Times New Roman"/>
        <family val="1"/>
      </rPr>
      <t>9000</t>
    </r>
    <r>
      <rPr>
        <sz val="10"/>
        <rFont val="宋体"/>
        <family val="0"/>
      </rPr>
      <t>米、户内金属软管</t>
    </r>
    <r>
      <rPr>
        <sz val="10"/>
        <rFont val="Times New Roman"/>
        <family val="1"/>
      </rPr>
      <t>4806</t>
    </r>
    <r>
      <rPr>
        <sz val="10"/>
        <rFont val="宋体"/>
        <family val="0"/>
      </rPr>
      <t>米等，配套安装燃气报警器、切断装置、燃气自闭阀及物联网表</t>
    </r>
    <r>
      <rPr>
        <sz val="10"/>
        <rFont val="Times New Roman"/>
        <family val="1"/>
      </rPr>
      <t xml:space="preserve">1602    </t>
    </r>
    <r>
      <rPr>
        <sz val="10"/>
        <rFont val="宋体"/>
        <family val="0"/>
      </rPr>
      <t>户。</t>
    </r>
  </si>
  <si>
    <r>
      <rPr>
        <sz val="10"/>
        <rFont val="宋体"/>
        <family val="0"/>
      </rPr>
      <t>华亭市智慧停车泊位提升改造项目</t>
    </r>
  </si>
  <si>
    <r>
      <rPr>
        <sz val="10"/>
        <rFont val="宋体"/>
        <family val="0"/>
      </rPr>
      <t>改造道路两侧非机动车道</t>
    </r>
    <r>
      <rPr>
        <sz val="10"/>
        <rFont val="Times New Roman"/>
        <family val="1"/>
      </rPr>
      <t>1.3</t>
    </r>
    <r>
      <rPr>
        <sz val="10"/>
        <rFont val="宋体"/>
        <family val="0"/>
      </rPr>
      <t>公里，</t>
    </r>
    <r>
      <rPr>
        <sz val="10"/>
        <rFont val="Times New Roman"/>
        <family val="1"/>
      </rPr>
      <t xml:space="preserve"> </t>
    </r>
    <r>
      <rPr>
        <sz val="10"/>
        <rFont val="宋体"/>
        <family val="0"/>
      </rPr>
      <t>对非机动车道进行油筑，安装地磁</t>
    </r>
    <r>
      <rPr>
        <sz val="10"/>
        <rFont val="Times New Roman"/>
        <family val="1"/>
      </rPr>
      <t>390</t>
    </r>
    <r>
      <rPr>
        <sz val="10"/>
        <rFont val="宋体"/>
        <family val="0"/>
      </rPr>
      <t>个；施划停车泊位</t>
    </r>
    <r>
      <rPr>
        <sz val="10"/>
        <rFont val="Times New Roman"/>
        <family val="1"/>
      </rPr>
      <t>792</t>
    </r>
    <r>
      <rPr>
        <sz val="10"/>
        <rFont val="宋体"/>
        <family val="0"/>
      </rPr>
      <t>个，安装计费视屏桩设备</t>
    </r>
    <r>
      <rPr>
        <sz val="10"/>
        <rFont val="Times New Roman"/>
        <family val="1"/>
      </rPr>
      <t>161</t>
    </r>
    <r>
      <rPr>
        <sz val="10"/>
        <rFont val="宋体"/>
        <family val="0"/>
      </rPr>
      <t>套。</t>
    </r>
  </si>
  <si>
    <r>
      <rPr>
        <sz val="10"/>
        <rFont val="宋体"/>
        <family val="0"/>
      </rPr>
      <t>华亭市东华镇东升市场食品小作坊集中加工区改造提升项目</t>
    </r>
  </si>
  <si>
    <r>
      <rPr>
        <sz val="10"/>
        <rFont val="宋体"/>
        <family val="0"/>
      </rPr>
      <t>对东升市场现有</t>
    </r>
    <r>
      <rPr>
        <sz val="10"/>
        <rFont val="Times New Roman"/>
        <family val="1"/>
      </rPr>
      <t>200</t>
    </r>
    <r>
      <rPr>
        <sz val="10"/>
        <rFont val="宋体"/>
        <family val="0"/>
      </rPr>
      <t>间房屋进行集中改造，对地下供水、供暖及地下水道进行改造。完成后将容纳</t>
    </r>
    <r>
      <rPr>
        <sz val="10"/>
        <rFont val="Times New Roman"/>
        <family val="1"/>
      </rPr>
      <t>50</t>
    </r>
    <r>
      <rPr>
        <sz val="10"/>
        <rFont val="宋体"/>
        <family val="0"/>
      </rPr>
      <t>户小作坊加工经营户。</t>
    </r>
  </si>
  <si>
    <r>
      <rPr>
        <sz val="10"/>
        <rFont val="宋体"/>
        <family val="0"/>
      </rPr>
      <t>泾川县城市更新基础设施改造提级工程</t>
    </r>
  </si>
  <si>
    <r>
      <rPr>
        <sz val="10"/>
        <rFont val="宋体"/>
        <family val="0"/>
      </rPr>
      <t>计划对城区主干道人行道、树穴、栏杆提升改造，更换破损道牙，补植行道树等设施。</t>
    </r>
  </si>
  <si>
    <r>
      <rPr>
        <sz val="10"/>
        <rFont val="宋体"/>
        <family val="0"/>
      </rPr>
      <t>灵台县</t>
    </r>
    <r>
      <rPr>
        <sz val="10"/>
        <rFont val="Times New Roman"/>
        <family val="1"/>
      </rPr>
      <t>2024</t>
    </r>
    <r>
      <rPr>
        <sz val="10"/>
        <rFont val="宋体"/>
        <family val="0"/>
      </rPr>
      <t>年城区生态健身步道贯通建设项目</t>
    </r>
  </si>
  <si>
    <r>
      <rPr>
        <sz val="10"/>
        <rFont val="宋体"/>
        <family val="0"/>
      </rPr>
      <t>在老城区、西城区改造新建生态健身步道</t>
    </r>
    <r>
      <rPr>
        <sz val="10"/>
        <rFont val="Times New Roman"/>
        <family val="1"/>
      </rPr>
      <t>3.6</t>
    </r>
    <r>
      <rPr>
        <sz val="10"/>
        <rFont val="宋体"/>
        <family val="0"/>
      </rPr>
      <t>公里，配套相关附属设</t>
    </r>
    <r>
      <rPr>
        <sz val="10"/>
        <rFont val="Times New Roman"/>
        <family val="1"/>
      </rPr>
      <t xml:space="preserve">   </t>
    </r>
    <r>
      <rPr>
        <sz val="10"/>
        <rFont val="宋体"/>
        <family val="0"/>
      </rPr>
      <t>施。</t>
    </r>
  </si>
  <si>
    <r>
      <rPr>
        <sz val="10"/>
        <rFont val="宋体"/>
        <family val="0"/>
      </rPr>
      <t>崇信县柏树镇</t>
    </r>
    <r>
      <rPr>
        <sz val="10"/>
        <rFont val="Times New Roman"/>
        <family val="1"/>
      </rPr>
      <t>2024</t>
    </r>
    <r>
      <rPr>
        <sz val="10"/>
        <rFont val="宋体"/>
        <family val="0"/>
      </rPr>
      <t>年以工代赈示范工程</t>
    </r>
  </si>
  <si>
    <r>
      <rPr>
        <sz val="10"/>
        <rFont val="宋体"/>
        <family val="0"/>
      </rPr>
      <t>计划在党洼、三星两村硬化社道</t>
    </r>
    <r>
      <rPr>
        <sz val="10"/>
        <rFont val="Times New Roman"/>
        <family val="1"/>
      </rPr>
      <t>9300</t>
    </r>
    <r>
      <rPr>
        <sz val="10"/>
        <rFont val="宋体"/>
        <family val="0"/>
      </rPr>
      <t>平方米，铺油罩面</t>
    </r>
    <r>
      <rPr>
        <sz val="10"/>
        <rFont val="Times New Roman"/>
        <family val="1"/>
      </rPr>
      <t>1.5</t>
    </r>
    <r>
      <rPr>
        <sz val="10"/>
        <rFont val="宋体"/>
        <family val="0"/>
      </rPr>
      <t>公里，新建排洪渠</t>
    </r>
    <r>
      <rPr>
        <sz val="10"/>
        <rFont val="Times New Roman"/>
        <family val="1"/>
      </rPr>
      <t>11.25</t>
    </r>
    <r>
      <rPr>
        <sz val="10"/>
        <rFont val="宋体"/>
        <family val="0"/>
      </rPr>
      <t>公里，配套建成</t>
    </r>
    <r>
      <rPr>
        <sz val="10"/>
        <rFont val="Times New Roman"/>
        <family val="1"/>
      </rPr>
      <t>3000</t>
    </r>
    <r>
      <rPr>
        <sz val="10"/>
        <rFont val="宋体"/>
        <family val="0"/>
      </rPr>
      <t>立方米涝池一座，敷设涵管</t>
    </r>
    <r>
      <rPr>
        <sz val="10"/>
        <rFont val="Times New Roman"/>
        <family val="1"/>
      </rPr>
      <t>800</t>
    </r>
    <r>
      <rPr>
        <sz val="10"/>
        <rFont val="宋体"/>
        <family val="0"/>
      </rPr>
      <t>米，并配套建设相关附属工</t>
    </r>
    <r>
      <rPr>
        <sz val="10"/>
        <rFont val="Times New Roman"/>
        <family val="1"/>
      </rPr>
      <t xml:space="preserve">      </t>
    </r>
    <r>
      <rPr>
        <sz val="10"/>
        <rFont val="宋体"/>
        <family val="0"/>
      </rPr>
      <t>程。</t>
    </r>
  </si>
  <si>
    <r>
      <rPr>
        <sz val="10"/>
        <rFont val="宋体"/>
        <family val="0"/>
      </rPr>
      <t>崇信县木林乡</t>
    </r>
    <r>
      <rPr>
        <sz val="10"/>
        <rFont val="Times New Roman"/>
        <family val="1"/>
      </rPr>
      <t>2024</t>
    </r>
    <r>
      <rPr>
        <sz val="10"/>
        <rFont val="宋体"/>
        <family val="0"/>
      </rPr>
      <t>年以工代赈项目</t>
    </r>
  </si>
  <si>
    <r>
      <rPr>
        <sz val="10"/>
        <rFont val="宋体"/>
        <family val="0"/>
      </rPr>
      <t>计划在大庄村修建场地硬化</t>
    </r>
    <r>
      <rPr>
        <sz val="10"/>
        <rFont val="Times New Roman"/>
        <family val="1"/>
      </rPr>
      <t xml:space="preserve"> 5400</t>
    </r>
    <r>
      <rPr>
        <sz val="10"/>
        <rFont val="宋体"/>
        <family val="0"/>
      </rPr>
      <t>平方米，水渠</t>
    </r>
    <r>
      <rPr>
        <sz val="10"/>
        <rFont val="Times New Roman"/>
        <family val="1"/>
      </rPr>
      <t>4000</t>
    </r>
    <r>
      <rPr>
        <sz val="10"/>
        <rFont val="宋体"/>
        <family val="0"/>
      </rPr>
      <t>米，新修道路</t>
    </r>
    <r>
      <rPr>
        <sz val="10"/>
        <rFont val="Times New Roman"/>
        <family val="1"/>
      </rPr>
      <t xml:space="preserve"> </t>
    </r>
    <r>
      <rPr>
        <sz val="10"/>
        <rFont val="宋体"/>
        <family val="0"/>
      </rPr>
      <t>（沥青路面）</t>
    </r>
    <r>
      <rPr>
        <sz val="10"/>
        <rFont val="Times New Roman"/>
        <family val="1"/>
      </rPr>
      <t>1.40</t>
    </r>
    <r>
      <rPr>
        <sz val="10"/>
        <rFont val="宋体"/>
        <family val="0"/>
      </rPr>
      <t>公里，道路（铺油罩面）</t>
    </r>
    <r>
      <rPr>
        <sz val="10"/>
        <rFont val="Times New Roman"/>
        <family val="1"/>
      </rPr>
      <t>1.10</t>
    </r>
    <r>
      <rPr>
        <sz val="10"/>
        <rFont val="宋体"/>
        <family val="0"/>
      </rPr>
      <t>公里，过桥（农户门前盖板）</t>
    </r>
    <r>
      <rPr>
        <sz val="10"/>
        <rFont val="Times New Roman"/>
        <family val="1"/>
      </rPr>
      <t>10</t>
    </r>
    <r>
      <rPr>
        <sz val="10"/>
        <rFont val="宋体"/>
        <family val="0"/>
      </rPr>
      <t>个，涵管</t>
    </r>
    <r>
      <rPr>
        <sz val="10"/>
        <rFont val="Times New Roman"/>
        <family val="1"/>
      </rPr>
      <t>30</t>
    </r>
    <r>
      <rPr>
        <sz val="10"/>
        <rFont val="宋体"/>
        <family val="0"/>
      </rPr>
      <t>米等附属工程。</t>
    </r>
  </si>
  <si>
    <r>
      <rPr>
        <sz val="10"/>
        <rFont val="宋体"/>
        <family val="0"/>
      </rPr>
      <t>崇信县黄寨镇乡村建设基础设施建设项目</t>
    </r>
  </si>
  <si>
    <r>
      <rPr>
        <sz val="10"/>
        <rFont val="宋体"/>
        <family val="0"/>
      </rPr>
      <t>完善茜洼、屈家洼、北沟、水泉</t>
    </r>
    <r>
      <rPr>
        <sz val="10"/>
        <rFont val="Times New Roman"/>
        <family val="1"/>
      </rPr>
      <t xml:space="preserve">      </t>
    </r>
    <r>
      <rPr>
        <sz val="10"/>
        <rFont val="宋体"/>
        <family val="0"/>
      </rPr>
      <t>洼、黄土等</t>
    </r>
    <r>
      <rPr>
        <sz val="10"/>
        <rFont val="Times New Roman"/>
        <family val="1"/>
      </rPr>
      <t>5</t>
    </r>
    <r>
      <rPr>
        <sz val="10"/>
        <rFont val="宋体"/>
        <family val="0"/>
      </rPr>
      <t>村基础设施，主要包括铺设马路砖、硬化巷道、修建排洪渠等。</t>
    </r>
  </si>
  <si>
    <t>市农业农村局
于灵才</t>
  </si>
  <si>
    <r>
      <rPr>
        <sz val="10"/>
        <rFont val="宋体"/>
        <family val="0"/>
      </rPr>
      <t>庄浪县北洛河流域生态环境综合整治项目</t>
    </r>
  </si>
  <si>
    <r>
      <rPr>
        <sz val="10"/>
        <rFont val="宋体"/>
        <family val="0"/>
      </rPr>
      <t>对北洛河沿线的中川、徐碾等</t>
    </r>
    <r>
      <rPr>
        <sz val="10"/>
        <rFont val="Times New Roman"/>
        <family val="1"/>
      </rPr>
      <t>12</t>
    </r>
    <r>
      <rPr>
        <sz val="10"/>
        <rFont val="宋体"/>
        <family val="0"/>
      </rPr>
      <t>个村的生态环境进行综合整治，敷设污水主管网</t>
    </r>
    <r>
      <rPr>
        <sz val="10"/>
        <rFont val="Times New Roman"/>
        <family val="1"/>
      </rPr>
      <t>3.97</t>
    </r>
    <r>
      <rPr>
        <sz val="10"/>
        <rFont val="宋体"/>
        <family val="0"/>
      </rPr>
      <t>公里，污水支管</t>
    </r>
    <r>
      <rPr>
        <sz val="10"/>
        <rFont val="Times New Roman"/>
        <family val="1"/>
      </rPr>
      <t>16</t>
    </r>
    <r>
      <rPr>
        <sz val="10"/>
        <rFont val="宋体"/>
        <family val="0"/>
      </rPr>
      <t>公里，雨水主管道</t>
    </r>
    <r>
      <rPr>
        <sz val="10"/>
        <rFont val="Times New Roman"/>
        <family val="1"/>
      </rPr>
      <t>3.95</t>
    </r>
    <r>
      <rPr>
        <sz val="10"/>
        <rFont val="宋体"/>
        <family val="0"/>
      </rPr>
      <t>公里，雨水支管</t>
    </r>
    <r>
      <rPr>
        <sz val="10"/>
        <rFont val="Times New Roman"/>
        <family val="1"/>
      </rPr>
      <t>17</t>
    </r>
    <r>
      <rPr>
        <sz val="10"/>
        <rFont val="宋体"/>
        <family val="0"/>
      </rPr>
      <t>公里；新建城区</t>
    </r>
    <r>
      <rPr>
        <sz val="10"/>
        <rFont val="Times New Roman"/>
        <family val="1"/>
      </rPr>
      <t>2</t>
    </r>
    <r>
      <rPr>
        <sz val="10"/>
        <rFont val="宋体"/>
        <family val="0"/>
      </rPr>
      <t>万</t>
    </r>
    <r>
      <rPr>
        <sz val="10"/>
        <rFont val="Times New Roman"/>
        <family val="1"/>
      </rPr>
      <t>m³</t>
    </r>
    <r>
      <rPr>
        <sz val="10"/>
        <rFont val="宋体"/>
        <family val="0"/>
      </rPr>
      <t>污水调蓄池</t>
    </r>
    <r>
      <rPr>
        <sz val="10"/>
        <rFont val="Times New Roman"/>
        <family val="1"/>
      </rPr>
      <t>1</t>
    </r>
    <r>
      <rPr>
        <sz val="10"/>
        <rFont val="宋体"/>
        <family val="0"/>
      </rPr>
      <t>座，中水提升泵站</t>
    </r>
    <r>
      <rPr>
        <sz val="10"/>
        <rFont val="Times New Roman"/>
        <family val="1"/>
      </rPr>
      <t>1</t>
    </r>
    <r>
      <rPr>
        <sz val="10"/>
        <rFont val="宋体"/>
        <family val="0"/>
      </rPr>
      <t>座，铺设中水管网</t>
    </r>
    <r>
      <rPr>
        <sz val="10"/>
        <rFont val="Times New Roman"/>
        <family val="1"/>
      </rPr>
      <t>4.8</t>
    </r>
    <r>
      <rPr>
        <sz val="10"/>
        <rFont val="宋体"/>
        <family val="0"/>
      </rPr>
      <t>公里。</t>
    </r>
  </si>
  <si>
    <r>
      <rPr>
        <sz val="10"/>
        <rFont val="宋体"/>
        <family val="0"/>
      </rPr>
      <t>庄浪县南河北路东段河堤绿化提升项目</t>
    </r>
  </si>
  <si>
    <r>
      <rPr>
        <sz val="10"/>
        <rFont val="宋体"/>
        <family val="0"/>
      </rPr>
      <t>对南河北东段</t>
    </r>
    <r>
      <rPr>
        <sz val="10"/>
        <rFont val="Times New Roman"/>
        <family val="1"/>
      </rPr>
      <t>3.2</t>
    </r>
    <r>
      <rPr>
        <sz val="10"/>
        <rFont val="宋体"/>
        <family val="0"/>
      </rPr>
      <t>公里河堤进行绿化提升，同时配套完场地铺装</t>
    </r>
    <r>
      <rPr>
        <sz val="10"/>
        <rFont val="Times New Roman"/>
        <family val="1"/>
      </rPr>
      <t xml:space="preserve"> 1352</t>
    </r>
    <r>
      <rPr>
        <sz val="10"/>
        <rFont val="宋体"/>
        <family val="0"/>
      </rPr>
      <t>平方米，防护栏杆</t>
    </r>
    <r>
      <rPr>
        <sz val="10"/>
        <rFont val="Times New Roman"/>
        <family val="1"/>
      </rPr>
      <t>1</t>
    </r>
    <r>
      <rPr>
        <sz val="10"/>
        <rFont val="宋体"/>
        <family val="0"/>
      </rPr>
      <t>公里、景观廊架</t>
    </r>
    <r>
      <rPr>
        <sz val="10"/>
        <rFont val="Times New Roman"/>
        <family val="1"/>
      </rPr>
      <t>3</t>
    </r>
    <r>
      <rPr>
        <sz val="10"/>
        <rFont val="宋体"/>
        <family val="0"/>
      </rPr>
      <t>座。</t>
    </r>
  </si>
  <si>
    <r>
      <rPr>
        <sz val="10"/>
        <rFont val="宋体"/>
        <family val="0"/>
      </rPr>
      <t>华亭市</t>
    </r>
    <r>
      <rPr>
        <sz val="10"/>
        <rFont val="Times New Roman"/>
        <family val="1"/>
      </rPr>
      <t>2024</t>
    </r>
    <r>
      <rPr>
        <sz val="10"/>
        <rFont val="宋体"/>
        <family val="0"/>
      </rPr>
      <t>年城镇老旧小区改造项目</t>
    </r>
  </si>
  <si>
    <r>
      <rPr>
        <sz val="10"/>
        <rFont val="宋体"/>
        <family val="0"/>
      </rPr>
      <t>改造房顶、屋面，加装保温层，真石漆，改造上下水，小区基础设施配套等。</t>
    </r>
  </si>
  <si>
    <r>
      <rPr>
        <sz val="10"/>
        <rFont val="宋体"/>
        <family val="0"/>
      </rPr>
      <t>崇信县</t>
    </r>
    <r>
      <rPr>
        <sz val="10"/>
        <rFont val="Times New Roman"/>
        <family val="1"/>
      </rPr>
      <t>2024</t>
    </r>
    <r>
      <rPr>
        <sz val="10"/>
        <rFont val="宋体"/>
        <family val="0"/>
      </rPr>
      <t>年城镇老旧小区改造项目</t>
    </r>
  </si>
  <si>
    <r>
      <rPr>
        <sz val="10"/>
        <rFont val="宋体"/>
        <family val="0"/>
      </rPr>
      <t>静宁县</t>
    </r>
    <r>
      <rPr>
        <sz val="10"/>
        <rFont val="Times New Roman"/>
        <family val="1"/>
      </rPr>
      <t>2024</t>
    </r>
    <r>
      <rPr>
        <sz val="10"/>
        <rFont val="宋体"/>
        <family val="0"/>
      </rPr>
      <t>年城镇老旧小区改造项目</t>
    </r>
  </si>
  <si>
    <r>
      <rPr>
        <sz val="10"/>
        <rFont val="宋体"/>
        <family val="0"/>
      </rPr>
      <t>华亭市停车场充电桩建设项目</t>
    </r>
  </si>
  <si>
    <r>
      <rPr>
        <sz val="10"/>
        <rFont val="宋体"/>
        <family val="0"/>
      </rPr>
      <t>在城区</t>
    </r>
    <r>
      <rPr>
        <sz val="10"/>
        <rFont val="Times New Roman"/>
        <family val="1"/>
      </rPr>
      <t>8</t>
    </r>
    <r>
      <rPr>
        <sz val="10"/>
        <rFont val="宋体"/>
        <family val="0"/>
      </rPr>
      <t>处停车场新建充电桩</t>
    </r>
    <r>
      <rPr>
        <sz val="10"/>
        <rFont val="Times New Roman"/>
        <family val="1"/>
      </rPr>
      <t>151</t>
    </r>
    <r>
      <rPr>
        <sz val="10"/>
        <rFont val="宋体"/>
        <family val="0"/>
      </rPr>
      <t>台，箱式变电站</t>
    </r>
    <r>
      <rPr>
        <sz val="10"/>
        <rFont val="Times New Roman"/>
        <family val="1"/>
      </rPr>
      <t>8</t>
    </r>
    <r>
      <rPr>
        <sz val="10"/>
        <rFont val="宋体"/>
        <family val="0"/>
      </rPr>
      <t>套，并配套系统附属设备及辅材。</t>
    </r>
  </si>
  <si>
    <r>
      <rPr>
        <sz val="10"/>
        <rFont val="宋体"/>
        <family val="0"/>
      </rPr>
      <t>泾川县电动汽车充电桩项目</t>
    </r>
  </si>
  <si>
    <r>
      <rPr>
        <sz val="10"/>
        <rFont val="宋体"/>
        <family val="0"/>
      </rPr>
      <t>计划在大云寺、王母宫景区及城区安装</t>
    </r>
    <r>
      <rPr>
        <sz val="10"/>
        <rFont val="Times New Roman"/>
        <family val="1"/>
      </rPr>
      <t>300</t>
    </r>
    <r>
      <rPr>
        <sz val="10"/>
        <rFont val="宋体"/>
        <family val="0"/>
      </rPr>
      <t>个充电桩，设置停车位</t>
    </r>
    <r>
      <rPr>
        <sz val="10"/>
        <rFont val="Times New Roman"/>
        <family val="1"/>
      </rPr>
      <t>300</t>
    </r>
    <r>
      <rPr>
        <sz val="10"/>
        <rFont val="宋体"/>
        <family val="0"/>
      </rPr>
      <t>个，配套其它服务设施。</t>
    </r>
  </si>
  <si>
    <r>
      <rPr>
        <sz val="10"/>
        <rFont val="宋体"/>
        <family val="0"/>
      </rPr>
      <t>崆峒区</t>
    </r>
    <r>
      <rPr>
        <sz val="10"/>
        <rFont val="Times New Roman"/>
        <family val="1"/>
      </rPr>
      <t>2023</t>
    </r>
    <r>
      <rPr>
        <sz val="10"/>
        <rFont val="宋体"/>
        <family val="0"/>
      </rPr>
      <t>年度中心城区燃气管网等老化更新改造项目</t>
    </r>
  </si>
  <si>
    <r>
      <rPr>
        <sz val="10"/>
        <rFont val="宋体"/>
        <family val="0"/>
      </rPr>
      <t>对民馨家园</t>
    </r>
    <r>
      <rPr>
        <sz val="10"/>
        <rFont val="Times New Roman"/>
        <family val="1"/>
      </rPr>
      <t>A</t>
    </r>
    <r>
      <rPr>
        <sz val="10"/>
        <rFont val="宋体"/>
        <family val="0"/>
      </rPr>
      <t>、</t>
    </r>
    <r>
      <rPr>
        <sz val="10"/>
        <rFont val="Times New Roman"/>
        <family val="1"/>
      </rPr>
      <t>B</t>
    </r>
    <r>
      <rPr>
        <sz val="10"/>
        <rFont val="宋体"/>
        <family val="0"/>
      </rPr>
      <t>、</t>
    </r>
    <r>
      <rPr>
        <sz val="10"/>
        <rFont val="Times New Roman"/>
        <family val="1"/>
      </rPr>
      <t>C</t>
    </r>
    <r>
      <rPr>
        <sz val="10"/>
        <rFont val="宋体"/>
        <family val="0"/>
      </rPr>
      <t>区、天馨路小区等</t>
    </r>
    <r>
      <rPr>
        <sz val="10"/>
        <rFont val="Times New Roman"/>
        <family val="1"/>
      </rPr>
      <t>9</t>
    </r>
    <r>
      <rPr>
        <sz val="10"/>
        <rFont val="宋体"/>
        <family val="0"/>
      </rPr>
      <t>个公租房小区给排水及采暖管网进行更新改造；对风景嘉园、聚贤嘉苑等</t>
    </r>
    <r>
      <rPr>
        <sz val="10"/>
        <rFont val="Times New Roman"/>
        <family val="1"/>
      </rPr>
      <t>154</t>
    </r>
    <r>
      <rPr>
        <sz val="10"/>
        <rFont val="宋体"/>
        <family val="0"/>
      </rPr>
      <t>个旧改小区燃气管道进行更新改造。</t>
    </r>
  </si>
  <si>
    <r>
      <rPr>
        <sz val="10"/>
        <rFont val="宋体"/>
        <family val="0"/>
      </rPr>
      <t>平凉中心城区六条道路雨污分流及道路工程</t>
    </r>
  </si>
  <si>
    <r>
      <rPr>
        <sz val="10"/>
        <rFont val="宋体"/>
        <family val="0"/>
      </rPr>
      <t>建设内容包含道路维修改造工程、交通工程、给排水工程、电气工</t>
    </r>
    <r>
      <rPr>
        <sz val="10"/>
        <rFont val="Times New Roman"/>
        <family val="1"/>
      </rPr>
      <t xml:space="preserve">   </t>
    </r>
    <r>
      <rPr>
        <sz val="10"/>
        <rFont val="宋体"/>
        <family val="0"/>
      </rPr>
      <t>程、绿化工程及海绵工程等附属工程。</t>
    </r>
  </si>
  <si>
    <r>
      <rPr>
        <sz val="10"/>
        <rFont val="宋体"/>
        <family val="0"/>
      </rPr>
      <t>崆峒区泾河大道海绵化建设及南侧生态廊道雨洪调蓄系统工程</t>
    </r>
  </si>
  <si>
    <r>
      <rPr>
        <sz val="10"/>
        <rFont val="宋体"/>
        <family val="0"/>
      </rPr>
      <t>全长</t>
    </r>
    <r>
      <rPr>
        <sz val="10"/>
        <rFont val="Times New Roman"/>
        <family val="1"/>
      </rPr>
      <t>7.61</t>
    </r>
    <r>
      <rPr>
        <sz val="10"/>
        <rFont val="宋体"/>
        <family val="0"/>
      </rPr>
      <t>公里，主要实施道路铣刨及海绵化改造。</t>
    </r>
  </si>
  <si>
    <r>
      <rPr>
        <sz val="10"/>
        <rFont val="宋体"/>
        <family val="0"/>
      </rPr>
      <t>崆峒大道海绵化建设项目</t>
    </r>
  </si>
  <si>
    <r>
      <rPr>
        <sz val="10"/>
        <rFont val="宋体"/>
        <family val="0"/>
      </rPr>
      <t>主要实施杆线入地、管网埋设、路基病害处理、人行道透水铺装更换，绿化改造提升等。同时实施轩辕路、纵三路路面铣刨罩面、海绵化改造。</t>
    </r>
  </si>
  <si>
    <r>
      <rPr>
        <sz val="10"/>
        <rFont val="宋体"/>
        <family val="0"/>
      </rPr>
      <t>崆峒区西郊文化广场海绵化改造</t>
    </r>
  </si>
  <si>
    <r>
      <rPr>
        <sz val="10"/>
        <rFont val="宋体"/>
        <family val="0"/>
      </rPr>
      <t>对西站三角绿地实施海绵化改造，新建透水混凝土人行步道，并配套建设雨水收集系统、下凹式绿地</t>
    </r>
    <r>
      <rPr>
        <sz val="10"/>
        <rFont val="Times New Roman"/>
        <family val="1"/>
      </rPr>
      <t xml:space="preserve">   </t>
    </r>
    <r>
      <rPr>
        <sz val="10"/>
        <rFont val="宋体"/>
        <family val="0"/>
      </rPr>
      <t>等。</t>
    </r>
  </si>
  <si>
    <r>
      <rPr>
        <sz val="10"/>
        <rFont val="宋体"/>
        <family val="0"/>
      </rPr>
      <t>灵台县西城区基础设施配套工程（城西生态未来城一期项目）</t>
    </r>
  </si>
  <si>
    <r>
      <rPr>
        <sz val="10"/>
        <rFont val="宋体"/>
        <family val="0"/>
      </rPr>
      <t>新建道路</t>
    </r>
    <r>
      <rPr>
        <sz val="10"/>
        <rFont val="Times New Roman"/>
        <family val="1"/>
      </rPr>
      <t>8.6</t>
    </r>
    <r>
      <rPr>
        <sz val="10"/>
        <rFont val="宋体"/>
        <family val="0"/>
      </rPr>
      <t>公里，新建桥梁</t>
    </r>
    <r>
      <rPr>
        <sz val="10"/>
        <rFont val="Times New Roman"/>
        <family val="1"/>
      </rPr>
      <t>3</t>
    </r>
    <r>
      <rPr>
        <sz val="10"/>
        <rFont val="宋体"/>
        <family val="0"/>
      </rPr>
      <t>座长</t>
    </r>
    <r>
      <rPr>
        <sz val="10"/>
        <rFont val="Times New Roman"/>
        <family val="1"/>
      </rPr>
      <t>432</t>
    </r>
    <r>
      <rPr>
        <sz val="10"/>
        <rFont val="宋体"/>
        <family val="0"/>
      </rPr>
      <t>米、新建</t>
    </r>
    <r>
      <rPr>
        <sz val="10"/>
        <rFont val="Times New Roman"/>
        <family val="1"/>
      </rPr>
      <t>8</t>
    </r>
    <r>
      <rPr>
        <sz val="10"/>
        <rFont val="宋体"/>
        <family val="0"/>
      </rPr>
      <t>米宽步行桥</t>
    </r>
    <r>
      <rPr>
        <sz val="10"/>
        <rFont val="Times New Roman"/>
        <family val="1"/>
      </rPr>
      <t>1</t>
    </r>
    <r>
      <rPr>
        <sz val="10"/>
        <rFont val="宋体"/>
        <family val="0"/>
      </rPr>
      <t>座。埋设管网</t>
    </r>
    <r>
      <rPr>
        <sz val="10"/>
        <rFont val="Times New Roman"/>
        <family val="1"/>
      </rPr>
      <t>25.8</t>
    </r>
    <r>
      <rPr>
        <sz val="10"/>
        <rFont val="宋体"/>
        <family val="0"/>
      </rPr>
      <t>公里，安装路灯</t>
    </r>
    <r>
      <rPr>
        <sz val="10"/>
        <rFont val="Times New Roman"/>
        <family val="1"/>
      </rPr>
      <t>436</t>
    </r>
    <r>
      <rPr>
        <sz val="10"/>
        <rFont val="宋体"/>
        <family val="0"/>
      </rPr>
      <t>盏。新建</t>
    </r>
    <r>
      <rPr>
        <sz val="10"/>
        <rFont val="Times New Roman"/>
        <family val="1"/>
      </rPr>
      <t>1.5</t>
    </r>
    <r>
      <rPr>
        <sz val="10"/>
        <rFont val="宋体"/>
        <family val="0"/>
      </rPr>
      <t>万立方米污水处理厂</t>
    </r>
    <r>
      <rPr>
        <sz val="10"/>
        <rFont val="Times New Roman"/>
        <family val="1"/>
      </rPr>
      <t>1</t>
    </r>
    <r>
      <rPr>
        <sz val="10"/>
        <rFont val="宋体"/>
        <family val="0"/>
      </rPr>
      <t>座。</t>
    </r>
  </si>
  <si>
    <r>
      <rPr>
        <sz val="10"/>
        <rFont val="宋体"/>
        <family val="0"/>
      </rPr>
      <t>华亭市滨河北路环境综合整治项目</t>
    </r>
  </si>
  <si>
    <r>
      <rPr>
        <sz val="10"/>
        <rFont val="宋体"/>
        <family val="0"/>
      </rPr>
      <t>修建滨河北路</t>
    </r>
    <r>
      <rPr>
        <sz val="10"/>
        <rFont val="Times New Roman"/>
        <family val="1"/>
      </rPr>
      <t>1883</t>
    </r>
    <r>
      <rPr>
        <sz val="10"/>
        <rFont val="宋体"/>
        <family val="0"/>
      </rPr>
      <t>米，敷设供水、供暖、供气、排污、排洪以及强弱电入地管网，配套绿化亮化工程，安装路灯</t>
    </r>
    <r>
      <rPr>
        <sz val="10"/>
        <rFont val="Times New Roman"/>
        <family val="1"/>
      </rPr>
      <t>117</t>
    </r>
    <r>
      <rPr>
        <sz val="10"/>
        <rFont val="宋体"/>
        <family val="0"/>
      </rPr>
      <t>盏。</t>
    </r>
  </si>
  <si>
    <r>
      <rPr>
        <sz val="10"/>
        <rFont val="宋体"/>
        <family val="0"/>
      </rPr>
      <t>中电建甘肃能源公司崇信发电有限责任公司</t>
    </r>
    <r>
      <rPr>
        <sz val="10"/>
        <rFont val="Times New Roman"/>
        <family val="1"/>
      </rPr>
      <t>2×660MW</t>
    </r>
    <r>
      <rPr>
        <sz val="10"/>
        <rFont val="宋体"/>
        <family val="0"/>
      </rPr>
      <t>机组供热改造项目</t>
    </r>
  </si>
  <si>
    <r>
      <rPr>
        <sz val="10"/>
        <rFont val="宋体"/>
        <family val="0"/>
      </rPr>
      <t>计划新建一座热网首站、化水车</t>
    </r>
    <r>
      <rPr>
        <sz val="10"/>
        <rFont val="Times New Roman"/>
        <family val="1"/>
      </rPr>
      <t xml:space="preserve">          </t>
    </r>
    <r>
      <rPr>
        <sz val="10"/>
        <rFont val="宋体"/>
        <family val="0"/>
      </rPr>
      <t>间、凝结水回收泵房及配套建设采暖蒸汽管网及热网循环水管网系统，建筑面积为</t>
    </r>
    <r>
      <rPr>
        <sz val="10"/>
        <rFont val="Times New Roman"/>
        <family val="1"/>
      </rPr>
      <t>2119.26</t>
    </r>
    <r>
      <rPr>
        <sz val="10"/>
        <rFont val="宋体"/>
        <family val="0"/>
      </rPr>
      <t>平方米。</t>
    </r>
  </si>
  <si>
    <r>
      <rPr>
        <sz val="10"/>
        <rFont val="宋体"/>
        <family val="0"/>
      </rPr>
      <t>崇信县工业集中区中小企业孵化基地建设项目</t>
    </r>
  </si>
  <si>
    <r>
      <rPr>
        <sz val="10"/>
        <rFont val="宋体"/>
        <family val="0"/>
      </rPr>
      <t>新建钢结构孵化车间</t>
    </r>
    <r>
      <rPr>
        <sz val="10"/>
        <rFont val="Times New Roman"/>
        <family val="1"/>
      </rPr>
      <t>4</t>
    </r>
    <r>
      <rPr>
        <sz val="10"/>
        <rFont val="宋体"/>
        <family val="0"/>
      </rPr>
      <t>座，</t>
    </r>
    <r>
      <rPr>
        <sz val="10"/>
        <rFont val="Times New Roman"/>
        <family val="1"/>
      </rPr>
      <t>9</t>
    </r>
    <r>
      <rPr>
        <sz val="10"/>
        <rFont val="宋体"/>
        <family val="0"/>
      </rPr>
      <t>层中小企业孵化基地</t>
    </r>
    <r>
      <rPr>
        <sz val="10"/>
        <rFont val="Times New Roman"/>
        <family val="1"/>
      </rPr>
      <t>1</t>
    </r>
    <r>
      <rPr>
        <sz val="10"/>
        <rFont val="宋体"/>
        <family val="0"/>
      </rPr>
      <t>栋，配套完成厂区道路、排洪等工程。</t>
    </r>
  </si>
  <si>
    <r>
      <rPr>
        <sz val="10"/>
        <rFont val="宋体"/>
        <family val="0"/>
      </rPr>
      <t>崇信县工业集中区铜城片区污水处理及中水回用项目</t>
    </r>
  </si>
  <si>
    <r>
      <rPr>
        <sz val="10"/>
        <rFont val="宋体"/>
        <family val="0"/>
      </rPr>
      <t>建设污水处理厂一座，建设规模为</t>
    </r>
    <r>
      <rPr>
        <sz val="10"/>
        <rFont val="Times New Roman"/>
        <family val="1"/>
      </rPr>
      <t>6000</t>
    </r>
    <r>
      <rPr>
        <sz val="10"/>
        <rFont val="宋体"/>
        <family val="0"/>
      </rPr>
      <t>立方米</t>
    </r>
    <r>
      <rPr>
        <sz val="10"/>
        <rFont val="Times New Roman"/>
        <family val="1"/>
      </rPr>
      <t>/</t>
    </r>
    <r>
      <rPr>
        <sz val="10"/>
        <rFont val="宋体"/>
        <family val="0"/>
      </rPr>
      <t>天，配套敷设污水及中水回用管网</t>
    </r>
    <r>
      <rPr>
        <sz val="10"/>
        <rFont val="Times New Roman"/>
        <family val="1"/>
      </rPr>
      <t>7.8</t>
    </r>
    <r>
      <rPr>
        <sz val="10"/>
        <rFont val="宋体"/>
        <family val="0"/>
      </rPr>
      <t>公里。新建沥青混凝土进场道路一条，长</t>
    </r>
    <r>
      <rPr>
        <sz val="10"/>
        <rFont val="Times New Roman"/>
        <family val="1"/>
      </rPr>
      <t>204</t>
    </r>
    <r>
      <rPr>
        <sz val="10"/>
        <rFont val="宋体"/>
        <family val="0"/>
      </rPr>
      <t>米，宽</t>
    </r>
    <r>
      <rPr>
        <sz val="10"/>
        <rFont val="Times New Roman"/>
        <family val="1"/>
      </rPr>
      <t xml:space="preserve">8       </t>
    </r>
    <r>
      <rPr>
        <sz val="10"/>
        <rFont val="宋体"/>
        <family val="0"/>
      </rPr>
      <t>米。包括：污水处理厂各单元池     体、机房等土建及附属生产设施    等。</t>
    </r>
  </si>
  <si>
    <r>
      <rPr>
        <sz val="10"/>
        <rFont val="宋体"/>
        <family val="0"/>
      </rPr>
      <t>崇信县热电联产集中供热建设项目</t>
    </r>
  </si>
  <si>
    <r>
      <rPr>
        <sz val="10"/>
        <rFont val="宋体"/>
        <family val="0"/>
      </rPr>
      <t>新建</t>
    </r>
    <r>
      <rPr>
        <sz val="10"/>
        <rFont val="Times New Roman"/>
        <family val="1"/>
      </rPr>
      <t>DN800</t>
    </r>
    <r>
      <rPr>
        <sz val="10"/>
        <rFont val="宋体"/>
        <family val="0"/>
      </rPr>
      <t>供热管网</t>
    </r>
    <r>
      <rPr>
        <sz val="10"/>
        <rFont val="Times New Roman"/>
        <family val="1"/>
      </rPr>
      <t>10</t>
    </r>
    <r>
      <rPr>
        <sz val="10"/>
        <rFont val="宋体"/>
        <family val="0"/>
      </rPr>
      <t>公里</t>
    </r>
    <r>
      <rPr>
        <sz val="10"/>
        <rFont val="Times New Roman"/>
        <family val="1"/>
      </rPr>
      <t>×2</t>
    </r>
    <r>
      <rPr>
        <sz val="10"/>
        <rFont val="宋体"/>
        <family val="0"/>
      </rPr>
      <t>，热力站</t>
    </r>
    <r>
      <rPr>
        <sz val="10"/>
        <rFont val="Times New Roman"/>
        <family val="1"/>
      </rPr>
      <t>1</t>
    </r>
    <r>
      <rPr>
        <sz val="10"/>
        <rFont val="宋体"/>
        <family val="0"/>
      </rPr>
      <t>座、供热面积</t>
    </r>
    <r>
      <rPr>
        <sz val="10"/>
        <rFont val="Times New Roman"/>
        <family val="1"/>
      </rPr>
      <t>30</t>
    </r>
    <r>
      <rPr>
        <sz val="10"/>
        <rFont val="宋体"/>
        <family val="0"/>
      </rPr>
      <t>万平方米，配套敷设</t>
    </r>
    <r>
      <rPr>
        <sz val="10"/>
        <rFont val="Times New Roman"/>
        <family val="1"/>
      </rPr>
      <t>DN300</t>
    </r>
    <r>
      <rPr>
        <sz val="10"/>
        <rFont val="宋体"/>
        <family val="0"/>
      </rPr>
      <t>供热管网支线，供热管网长度约</t>
    </r>
    <r>
      <rPr>
        <sz val="10"/>
        <rFont val="Times New Roman"/>
        <family val="1"/>
      </rPr>
      <t>0.55</t>
    </r>
    <r>
      <rPr>
        <sz val="10"/>
        <rFont val="宋体"/>
        <family val="0"/>
      </rPr>
      <t>公里</t>
    </r>
    <r>
      <rPr>
        <sz val="10"/>
        <rFont val="Times New Roman"/>
        <family val="1"/>
      </rPr>
      <t>×2</t>
    </r>
    <r>
      <rPr>
        <sz val="10"/>
        <rFont val="宋体"/>
        <family val="0"/>
      </rPr>
      <t>，配套实施检查井等其他配套工程。</t>
    </r>
  </si>
  <si>
    <r>
      <rPr>
        <sz val="10"/>
        <rFont val="宋体"/>
        <family val="0"/>
      </rPr>
      <t>泾川县城区燃气管道更新改造项目</t>
    </r>
  </si>
  <si>
    <r>
      <rPr>
        <sz val="10"/>
        <rFont val="宋体"/>
        <family val="0"/>
      </rPr>
      <t>对</t>
    </r>
    <r>
      <rPr>
        <sz val="10"/>
        <rFont val="Times New Roman"/>
        <family val="1"/>
      </rPr>
      <t>800</t>
    </r>
    <r>
      <rPr>
        <sz val="10"/>
        <rFont val="宋体"/>
        <family val="0"/>
      </rPr>
      <t>米市政管线进行箱涵保护；对老旧的存在安全隐患的小区庭院燃气设施及入户支管进行更新改造，涉及</t>
    </r>
    <r>
      <rPr>
        <sz val="10"/>
        <rFont val="Times New Roman"/>
        <family val="1"/>
      </rPr>
      <t>31</t>
    </r>
    <r>
      <rPr>
        <sz val="10"/>
        <rFont val="宋体"/>
        <family val="0"/>
      </rPr>
      <t>个小区。共计立管</t>
    </r>
    <r>
      <rPr>
        <sz val="10"/>
        <rFont val="Times New Roman"/>
        <family val="1"/>
      </rPr>
      <t>1127</t>
    </r>
    <r>
      <rPr>
        <sz val="10"/>
        <rFont val="宋体"/>
        <family val="0"/>
      </rPr>
      <t>条，长约</t>
    </r>
    <r>
      <rPr>
        <sz val="10"/>
        <rFont val="Times New Roman"/>
        <family val="1"/>
      </rPr>
      <t>20286</t>
    </r>
    <r>
      <rPr>
        <sz val="10"/>
        <rFont val="宋体"/>
        <family val="0"/>
      </rPr>
      <t>米。</t>
    </r>
  </si>
  <si>
    <r>
      <rPr>
        <sz val="10"/>
        <rFont val="宋体"/>
        <family val="0"/>
      </rPr>
      <t>华亭市</t>
    </r>
    <r>
      <rPr>
        <sz val="10"/>
        <rFont val="Times New Roman"/>
        <family val="1"/>
      </rPr>
      <t>2023</t>
    </r>
    <r>
      <rPr>
        <sz val="10"/>
        <rFont val="宋体"/>
        <family val="0"/>
      </rPr>
      <t>年城镇老旧小区改造项目</t>
    </r>
  </si>
  <si>
    <r>
      <rPr>
        <sz val="10"/>
        <rFont val="宋体"/>
        <family val="0"/>
      </rPr>
      <t>对双凤苑等</t>
    </r>
    <r>
      <rPr>
        <sz val="10"/>
        <rFont val="Times New Roman"/>
        <family val="1"/>
      </rPr>
      <t>5</t>
    </r>
    <r>
      <rPr>
        <sz val="10"/>
        <rFont val="宋体"/>
        <family val="0"/>
      </rPr>
      <t>个老旧小区进行改        造。</t>
    </r>
  </si>
  <si>
    <r>
      <rPr>
        <b/>
        <sz val="10"/>
        <rFont val="宋体"/>
        <family val="0"/>
      </rPr>
      <t>五、生态环保领域（</t>
    </r>
    <r>
      <rPr>
        <b/>
        <sz val="10"/>
        <rFont val="Times New Roman"/>
        <family val="1"/>
      </rPr>
      <t>19</t>
    </r>
    <r>
      <rPr>
        <b/>
        <sz val="10"/>
        <rFont val="宋体"/>
        <family val="0"/>
      </rPr>
      <t>项）</t>
    </r>
  </si>
  <si>
    <r>
      <rPr>
        <sz val="10"/>
        <rFont val="宋体"/>
        <family val="0"/>
      </rPr>
      <t>葫芦河流域水生态环境信息化监管平台建设</t>
    </r>
  </si>
  <si>
    <r>
      <rPr>
        <sz val="10"/>
        <rFont val="宋体"/>
        <family val="0"/>
      </rPr>
      <t>在庄浪县、静宁县重点河段和重点区域优选部分点位，安装铁塔视联</t>
    </r>
    <r>
      <rPr>
        <sz val="10"/>
        <rFont val="Times New Roman"/>
        <family val="1"/>
      </rPr>
      <t>V3</t>
    </r>
    <r>
      <rPr>
        <sz val="10"/>
        <rFont val="宋体"/>
        <family val="0"/>
      </rPr>
      <t>标准化产品</t>
    </r>
    <r>
      <rPr>
        <sz val="10"/>
        <rFont val="Times New Roman"/>
        <family val="1"/>
      </rPr>
      <t>20</t>
    </r>
    <r>
      <rPr>
        <sz val="10"/>
        <rFont val="宋体"/>
        <family val="0"/>
      </rPr>
      <t>套。</t>
    </r>
  </si>
  <si>
    <r>
      <rPr>
        <sz val="11"/>
        <rFont val="宋体"/>
        <family val="0"/>
      </rPr>
      <t>市生态环境局</t>
    </r>
  </si>
  <si>
    <r>
      <rPr>
        <sz val="10"/>
        <rFont val="宋体"/>
        <family val="0"/>
      </rPr>
      <t>平凉市中心城区街道办居民小火炉清洁能源集中改造项目</t>
    </r>
  </si>
  <si>
    <r>
      <rPr>
        <sz val="10"/>
        <rFont val="宋体"/>
        <family val="0"/>
      </rPr>
      <t>对平凉市中心城区共计</t>
    </r>
    <r>
      <rPr>
        <sz val="10"/>
        <rFont val="Times New Roman"/>
        <family val="1"/>
      </rPr>
      <t>2718</t>
    </r>
    <r>
      <rPr>
        <sz val="10"/>
        <rFont val="宋体"/>
        <family val="0"/>
      </rPr>
      <t>户小火炉进行改造，采用量天然气壁挂炉</t>
    </r>
    <r>
      <rPr>
        <sz val="10"/>
        <rFont val="Times New Roman"/>
        <family val="1"/>
      </rPr>
      <t>+</t>
    </r>
    <r>
      <rPr>
        <sz val="10"/>
        <rFont val="宋体"/>
        <family val="0"/>
      </rPr>
      <t>暖气片模式。</t>
    </r>
  </si>
  <si>
    <r>
      <rPr>
        <sz val="10"/>
        <rFont val="宋体"/>
        <family val="0"/>
      </rPr>
      <t>平凉市崆峒区柳湖镇小火炉清洁能源集中改造项目</t>
    </r>
  </si>
  <si>
    <r>
      <rPr>
        <sz val="10"/>
        <rFont val="宋体"/>
        <family val="0"/>
      </rPr>
      <t>对平凉市崆峒区柳湖镇</t>
    </r>
    <r>
      <rPr>
        <sz val="10"/>
        <rFont val="Times New Roman"/>
        <family val="1"/>
      </rPr>
      <t>2493</t>
    </r>
    <r>
      <rPr>
        <sz val="10"/>
        <rFont val="宋体"/>
        <family val="0"/>
      </rPr>
      <t>户小火炉进行改造，采用天然气壁挂炉和空气热源泵两种采暖方式。</t>
    </r>
  </si>
  <si>
    <r>
      <rPr>
        <sz val="10"/>
        <rFont val="宋体"/>
        <family val="0"/>
      </rPr>
      <t>华亭市新型环保建筑垃圾废渣处理再利用项目</t>
    </r>
  </si>
  <si>
    <r>
      <rPr>
        <sz val="10"/>
        <rFont val="宋体"/>
        <family val="0"/>
      </rPr>
      <t>建设年处理</t>
    </r>
    <r>
      <rPr>
        <sz val="10"/>
        <rFont val="Times New Roman"/>
        <family val="1"/>
      </rPr>
      <t>70</t>
    </r>
    <r>
      <rPr>
        <sz val="10"/>
        <rFont val="宋体"/>
        <family val="0"/>
      </rPr>
      <t>万立方米的建筑废</t>
    </r>
    <r>
      <rPr>
        <sz val="10"/>
        <rFont val="Times New Roman"/>
        <family val="1"/>
      </rPr>
      <t xml:space="preserve">           </t>
    </r>
    <r>
      <rPr>
        <sz val="10"/>
        <rFont val="宋体"/>
        <family val="0"/>
      </rPr>
      <t>渣、建筑垃圾、尾矿废渣、煤矸石等粉碎加工处理生产线</t>
    </r>
    <r>
      <rPr>
        <sz val="10"/>
        <rFont val="Times New Roman"/>
        <family val="1"/>
      </rPr>
      <t>1</t>
    </r>
    <r>
      <rPr>
        <sz val="10"/>
        <rFont val="宋体"/>
        <family val="0"/>
      </rPr>
      <t>条，建成年产</t>
    </r>
    <r>
      <rPr>
        <sz val="10"/>
        <rFont val="Times New Roman"/>
        <family val="1"/>
      </rPr>
      <t>6</t>
    </r>
    <r>
      <rPr>
        <sz val="10"/>
        <rFont val="宋体"/>
        <family val="0"/>
      </rPr>
      <t>万吨水稳料拌和站</t>
    </r>
    <r>
      <rPr>
        <sz val="10"/>
        <rFont val="Times New Roman"/>
        <family val="1"/>
      </rPr>
      <t>1</t>
    </r>
    <r>
      <rPr>
        <sz val="10"/>
        <rFont val="宋体"/>
        <family val="0"/>
      </rPr>
      <t>座和年产</t>
    </r>
    <r>
      <rPr>
        <sz val="10"/>
        <rFont val="Times New Roman"/>
        <family val="1"/>
      </rPr>
      <t>5</t>
    </r>
    <r>
      <rPr>
        <sz val="10"/>
        <rFont val="宋体"/>
        <family val="0"/>
      </rPr>
      <t>万吨沥青拌和站</t>
    </r>
    <r>
      <rPr>
        <sz val="10"/>
        <rFont val="Times New Roman"/>
        <family val="1"/>
      </rPr>
      <t>1</t>
    </r>
    <r>
      <rPr>
        <sz val="10"/>
        <rFont val="宋体"/>
        <family val="0"/>
      </rPr>
      <t>座，购置封闭式垃圾清运车</t>
    </r>
    <r>
      <rPr>
        <sz val="10"/>
        <rFont val="Times New Roman"/>
        <family val="1"/>
      </rPr>
      <t>15</t>
    </r>
    <r>
      <rPr>
        <sz val="10"/>
        <rFont val="宋体"/>
        <family val="0"/>
      </rPr>
      <t>辆、破碎设备</t>
    </r>
    <r>
      <rPr>
        <sz val="10"/>
        <rFont val="Times New Roman"/>
        <family val="1"/>
      </rPr>
      <t>1</t>
    </r>
    <r>
      <rPr>
        <sz val="10"/>
        <rFont val="宋体"/>
        <family val="0"/>
      </rPr>
      <t>套、免烧制砖设备</t>
    </r>
    <r>
      <rPr>
        <sz val="10"/>
        <rFont val="Times New Roman"/>
        <family val="1"/>
      </rPr>
      <t>1</t>
    </r>
    <r>
      <rPr>
        <sz val="10"/>
        <rFont val="宋体"/>
        <family val="0"/>
      </rPr>
      <t>套，并配套建设生产厂房、围墙、绿化工程及其他相关附属设施。</t>
    </r>
  </si>
  <si>
    <r>
      <rPr>
        <sz val="10"/>
        <rFont val="宋体"/>
        <family val="0"/>
      </rPr>
      <t>华亭市马峡镇农村环境综合整治</t>
    </r>
    <r>
      <rPr>
        <sz val="10"/>
        <rFont val="Times New Roman"/>
        <family val="1"/>
      </rPr>
      <t xml:space="preserve">
</t>
    </r>
    <r>
      <rPr>
        <sz val="10"/>
        <rFont val="宋体"/>
        <family val="0"/>
      </rPr>
      <t>项目</t>
    </r>
  </si>
  <si>
    <r>
      <rPr>
        <sz val="10"/>
        <rFont val="宋体"/>
        <family val="0"/>
      </rPr>
      <t>对华亭市马峡镇重点村开展环境治理。</t>
    </r>
  </si>
  <si>
    <r>
      <rPr>
        <sz val="10"/>
        <rFont val="宋体"/>
        <family val="0"/>
      </rPr>
      <t>泾川县城区污水处理中心应急调蓄池建设及资源化利用工程</t>
    </r>
  </si>
  <si>
    <r>
      <rPr>
        <sz val="10"/>
        <rFont val="宋体"/>
        <family val="0"/>
      </rPr>
      <t>新建有效容积</t>
    </r>
    <r>
      <rPr>
        <sz val="10"/>
        <rFont val="Times New Roman"/>
        <family val="1"/>
      </rPr>
      <t>6000</t>
    </r>
    <r>
      <rPr>
        <sz val="10"/>
        <rFont val="宋体"/>
        <family val="0"/>
      </rPr>
      <t>立方米的污水调蓄池</t>
    </r>
    <r>
      <rPr>
        <sz val="10"/>
        <rFont val="Times New Roman"/>
        <family val="1"/>
      </rPr>
      <t>1</t>
    </r>
    <r>
      <rPr>
        <sz val="10"/>
        <rFont val="宋体"/>
        <family val="0"/>
      </rPr>
      <t>座。同时改造原有曝气池，升级控制系统、防沉除渣设备，购置消毒、格栅机、监测等设备。</t>
    </r>
  </si>
  <si>
    <r>
      <rPr>
        <sz val="10"/>
        <rFont val="宋体"/>
        <family val="0"/>
      </rPr>
      <t>泾川县城乡水源地保护项目</t>
    </r>
  </si>
  <si>
    <r>
      <rPr>
        <sz val="10"/>
        <rFont val="宋体"/>
        <family val="0"/>
      </rPr>
      <t>在泾川县王村水源地、王村镇（北部水厂）水源地、汭丰镇（南部水厂）水源地、罗汉洞乡（东北部水厂）水源地</t>
    </r>
    <r>
      <rPr>
        <sz val="10"/>
        <rFont val="Times New Roman"/>
        <family val="1"/>
      </rPr>
      <t>4</t>
    </r>
    <r>
      <rPr>
        <sz val="10"/>
        <rFont val="宋体"/>
        <family val="0"/>
      </rPr>
      <t>处集中式饮用水水源地一级保护区安装隔离防护网</t>
    </r>
    <r>
      <rPr>
        <sz val="10"/>
        <rFont val="Times New Roman"/>
        <family val="1"/>
      </rPr>
      <t>14200</t>
    </r>
    <r>
      <rPr>
        <sz val="10"/>
        <rFont val="宋体"/>
        <family val="0"/>
      </rPr>
      <t>米，安装界标牌</t>
    </r>
    <r>
      <rPr>
        <sz val="10"/>
        <rFont val="Times New Roman"/>
        <family val="1"/>
      </rPr>
      <t>78</t>
    </r>
    <r>
      <rPr>
        <sz val="10"/>
        <rFont val="宋体"/>
        <family val="0"/>
      </rPr>
      <t>个、界桩</t>
    </r>
    <r>
      <rPr>
        <sz val="10"/>
        <rFont val="Times New Roman"/>
        <family val="1"/>
      </rPr>
      <t>248</t>
    </r>
    <r>
      <rPr>
        <sz val="10"/>
        <rFont val="宋体"/>
        <family val="0"/>
      </rPr>
      <t>个，宣传牌</t>
    </r>
    <r>
      <rPr>
        <sz val="10"/>
        <rFont val="Times New Roman"/>
        <family val="1"/>
      </rPr>
      <t>8</t>
    </r>
    <r>
      <rPr>
        <sz val="10"/>
        <rFont val="宋体"/>
        <family val="0"/>
      </rPr>
      <t>套、交通警示牌</t>
    </r>
    <r>
      <rPr>
        <sz val="10"/>
        <rFont val="Times New Roman"/>
        <family val="1"/>
      </rPr>
      <t>16</t>
    </r>
    <r>
      <rPr>
        <sz val="10"/>
        <rFont val="宋体"/>
        <family val="0"/>
      </rPr>
      <t>个，建设事故应急池</t>
    </r>
    <r>
      <rPr>
        <sz val="10"/>
        <rFont val="Times New Roman"/>
        <family val="1"/>
      </rPr>
      <t>28</t>
    </r>
    <r>
      <rPr>
        <sz val="10"/>
        <rFont val="宋体"/>
        <family val="0"/>
      </rPr>
      <t>个，事故应急池指示牌</t>
    </r>
    <r>
      <rPr>
        <sz val="10"/>
        <rFont val="Times New Roman"/>
        <family val="1"/>
      </rPr>
      <t>28</t>
    </r>
    <r>
      <rPr>
        <sz val="10"/>
        <rFont val="宋体"/>
        <family val="0"/>
      </rPr>
      <t>个、设置导流槽长</t>
    </r>
    <r>
      <rPr>
        <sz val="10"/>
        <rFont val="Times New Roman"/>
        <family val="1"/>
      </rPr>
      <t>6.2</t>
    </r>
    <r>
      <rPr>
        <sz val="10"/>
        <rFont val="宋体"/>
        <family val="0"/>
      </rPr>
      <t>公里，安装视频监控系统</t>
    </r>
    <r>
      <rPr>
        <sz val="10"/>
        <rFont val="Times New Roman"/>
        <family val="1"/>
      </rPr>
      <t>31</t>
    </r>
    <r>
      <rPr>
        <sz val="10"/>
        <rFont val="宋体"/>
        <family val="0"/>
      </rPr>
      <t>套。</t>
    </r>
  </si>
  <si>
    <r>
      <rPr>
        <sz val="10"/>
        <rFont val="宋体"/>
        <family val="0"/>
      </rPr>
      <t>泾川县西城区供热站</t>
    </r>
    <r>
      <rPr>
        <sz val="10"/>
        <rFont val="Times New Roman"/>
        <family val="1"/>
      </rPr>
      <t>45MW</t>
    </r>
    <r>
      <rPr>
        <sz val="10"/>
        <rFont val="宋体"/>
        <family val="0"/>
      </rPr>
      <t>燃煤锅炉烟气超低排放改造项目</t>
    </r>
  </si>
  <si>
    <r>
      <rPr>
        <sz val="10"/>
        <rFont val="宋体"/>
        <family val="0"/>
      </rPr>
      <t>更换</t>
    </r>
    <r>
      <rPr>
        <sz val="10"/>
        <rFont val="Times New Roman"/>
        <family val="1"/>
      </rPr>
      <t>1</t>
    </r>
    <r>
      <rPr>
        <sz val="10"/>
        <rFont val="宋体"/>
        <family val="0"/>
      </rPr>
      <t>台新的布袋除尘器；将炉内喷钙脱硫系统拆除，改造单层喷淋脱硫塔为</t>
    </r>
    <r>
      <rPr>
        <sz val="10"/>
        <rFont val="Times New Roman"/>
        <family val="1"/>
      </rPr>
      <t>4</t>
    </r>
    <r>
      <rPr>
        <sz val="10"/>
        <rFont val="宋体"/>
        <family val="0"/>
      </rPr>
      <t>层脱硫塔；预热器之前增加</t>
    </r>
    <r>
      <rPr>
        <sz val="10"/>
        <rFont val="Times New Roman"/>
        <family val="1"/>
      </rPr>
      <t>1</t>
    </r>
    <r>
      <rPr>
        <sz val="10"/>
        <rFont val="宋体"/>
        <family val="0"/>
      </rPr>
      <t>套</t>
    </r>
    <r>
      <rPr>
        <sz val="10"/>
        <rFont val="Times New Roman"/>
        <family val="1"/>
      </rPr>
      <t>SCR</t>
    </r>
    <r>
      <rPr>
        <sz val="10"/>
        <rFont val="宋体"/>
        <family val="0"/>
      </rPr>
      <t>脱硝系统，形成</t>
    </r>
    <r>
      <rPr>
        <sz val="10"/>
        <rFont val="Times New Roman"/>
        <family val="1"/>
      </rPr>
      <t>SNCR/SCR</t>
    </r>
    <r>
      <rPr>
        <sz val="10"/>
        <rFont val="宋体"/>
        <family val="0"/>
      </rPr>
      <t>联合脱硝系统。</t>
    </r>
  </si>
  <si>
    <r>
      <rPr>
        <sz val="10"/>
        <rFont val="宋体"/>
        <family val="0"/>
      </rPr>
      <t>陇药皇甫谧制药股份有限公司燃煤锅炉淘汰改造清洁能源项目</t>
    </r>
  </si>
  <si>
    <r>
      <rPr>
        <sz val="10"/>
        <rFont val="宋体"/>
        <family val="0"/>
      </rPr>
      <t>将原有的</t>
    </r>
    <r>
      <rPr>
        <sz val="10"/>
        <rFont val="Times New Roman"/>
        <family val="1"/>
      </rPr>
      <t>1</t>
    </r>
    <r>
      <rPr>
        <sz val="10"/>
        <rFont val="宋体"/>
        <family val="0"/>
      </rPr>
      <t>台</t>
    </r>
    <r>
      <rPr>
        <sz val="10"/>
        <rFont val="Times New Roman"/>
        <family val="1"/>
      </rPr>
      <t>35t/h</t>
    </r>
    <r>
      <rPr>
        <sz val="10"/>
        <rFont val="宋体"/>
        <family val="0"/>
      </rPr>
      <t>燃煤锅炉及其附属设备设施拆除，改造成</t>
    </r>
    <r>
      <rPr>
        <sz val="10"/>
        <rFont val="Times New Roman"/>
        <family val="1"/>
      </rPr>
      <t>4</t>
    </r>
    <r>
      <rPr>
        <sz val="10"/>
        <rFont val="宋体"/>
        <family val="0"/>
      </rPr>
      <t>台</t>
    </r>
    <r>
      <rPr>
        <sz val="10"/>
        <rFont val="Times New Roman"/>
        <family val="1"/>
      </rPr>
      <t>4t/h</t>
    </r>
    <r>
      <rPr>
        <sz val="10"/>
        <rFont val="宋体"/>
        <family val="0"/>
      </rPr>
      <t>的天然气蒸汽锅炉，同时配套建设天然气储罐（部分）及输送管道，蒸汽锅炉采用低氮燃烧技术，各类污染物均可达标排放。</t>
    </r>
  </si>
  <si>
    <r>
      <rPr>
        <sz val="10"/>
        <rFont val="宋体"/>
        <family val="0"/>
      </rPr>
      <t>灵台县乡镇集中式饮用水水源地规范化建设巩固提升项目</t>
    </r>
  </si>
  <si>
    <r>
      <rPr>
        <sz val="10"/>
        <rFont val="宋体"/>
        <family val="0"/>
      </rPr>
      <t>对灵台县</t>
    </r>
    <r>
      <rPr>
        <sz val="10"/>
        <rFont val="Times New Roman"/>
        <family val="1"/>
      </rPr>
      <t>19</t>
    </r>
    <r>
      <rPr>
        <sz val="10"/>
        <rFont val="宋体"/>
        <family val="0"/>
      </rPr>
      <t>处乡镇集中式饮用水水源地进行规范化建设巩固提升，共新建水源地隔离网</t>
    </r>
    <r>
      <rPr>
        <sz val="10"/>
        <rFont val="Times New Roman"/>
        <family val="1"/>
      </rPr>
      <t>3401</t>
    </r>
    <r>
      <rPr>
        <sz val="10"/>
        <rFont val="宋体"/>
        <family val="0"/>
      </rPr>
      <t>米，移栽围网</t>
    </r>
    <r>
      <rPr>
        <sz val="10"/>
        <rFont val="Times New Roman"/>
        <family val="1"/>
      </rPr>
      <t>1365</t>
    </r>
    <r>
      <rPr>
        <sz val="10"/>
        <rFont val="宋体"/>
        <family val="0"/>
      </rPr>
      <t>米，更换围网</t>
    </r>
    <r>
      <rPr>
        <sz val="10"/>
        <rFont val="Times New Roman"/>
        <family val="1"/>
      </rPr>
      <t>6344</t>
    </r>
    <r>
      <rPr>
        <sz val="10"/>
        <rFont val="宋体"/>
        <family val="0"/>
      </rPr>
      <t>米</t>
    </r>
    <r>
      <rPr>
        <sz val="10"/>
        <rFont val="Times New Roman"/>
        <family val="1"/>
      </rPr>
      <t>;</t>
    </r>
    <r>
      <rPr>
        <sz val="10"/>
        <rFont val="宋体"/>
        <family val="0"/>
      </rPr>
      <t>更换界标</t>
    </r>
    <r>
      <rPr>
        <sz val="10"/>
        <rFont val="Times New Roman"/>
        <family val="1"/>
      </rPr>
      <t>120</t>
    </r>
    <r>
      <rPr>
        <sz val="10"/>
        <rFont val="宋体"/>
        <family val="0"/>
      </rPr>
      <t>个，界桩</t>
    </r>
    <r>
      <rPr>
        <sz val="10"/>
        <rFont val="Times New Roman"/>
        <family val="1"/>
      </rPr>
      <t>60</t>
    </r>
    <r>
      <rPr>
        <sz val="10"/>
        <rFont val="宋体"/>
        <family val="0"/>
      </rPr>
      <t>个，宣传牌</t>
    </r>
    <r>
      <rPr>
        <sz val="10"/>
        <rFont val="Times New Roman"/>
        <family val="1"/>
      </rPr>
      <t>7</t>
    </r>
    <r>
      <rPr>
        <sz val="10"/>
        <rFont val="宋体"/>
        <family val="0"/>
      </rPr>
      <t>个；安装设置水源地监控系统</t>
    </r>
    <r>
      <rPr>
        <sz val="10"/>
        <rFont val="Times New Roman"/>
        <family val="1"/>
      </rPr>
      <t xml:space="preserve">6     </t>
    </r>
    <r>
      <rPr>
        <sz val="10"/>
        <rFont val="宋体"/>
        <family val="0"/>
      </rPr>
      <t>套。</t>
    </r>
  </si>
  <si>
    <r>
      <rPr>
        <sz val="10"/>
        <rFont val="宋体"/>
        <family val="0"/>
      </rPr>
      <t>灵台县生活垃圾填埋场垃圾循环利用及生态修复项目</t>
    </r>
  </si>
  <si>
    <r>
      <rPr>
        <sz val="10"/>
        <rFont val="宋体"/>
        <family val="0"/>
      </rPr>
      <t>实施西城区和独电镇生活垃圾处理场生活垃圾开挖、垃圾筛分、垃圾转运（焚烧发电）、进场道路维</t>
    </r>
    <r>
      <rPr>
        <sz val="10"/>
        <rFont val="Times New Roman"/>
        <family val="1"/>
      </rPr>
      <t xml:space="preserve">  </t>
    </r>
    <r>
      <rPr>
        <sz val="10"/>
        <rFont val="宋体"/>
        <family val="0"/>
      </rPr>
      <t>护、渗滤液设备拆除搬运。</t>
    </r>
  </si>
  <si>
    <r>
      <rPr>
        <sz val="10"/>
        <rFont val="宋体"/>
        <family val="0"/>
      </rPr>
      <t>崇信县木林乡农村环境综合整治项目</t>
    </r>
  </si>
  <si>
    <r>
      <rPr>
        <sz val="10"/>
        <rFont val="宋体"/>
        <family val="0"/>
      </rPr>
      <t>对崇信县木林乡重点村开展环境治理。</t>
    </r>
  </si>
  <si>
    <r>
      <rPr>
        <sz val="10"/>
        <rFont val="宋体"/>
        <family val="0"/>
      </rPr>
      <t>崇信县城乡饮用水源地规范化建设巩固提升项目</t>
    </r>
  </si>
  <si>
    <r>
      <rPr>
        <sz val="10"/>
        <rFont val="宋体"/>
        <family val="0"/>
      </rPr>
      <t>对崇信县县级城区水源地，乡镇级赤城、九功、左营沟等</t>
    </r>
    <r>
      <rPr>
        <sz val="10"/>
        <rFont val="Times New Roman"/>
        <family val="1"/>
      </rPr>
      <t>7</t>
    </r>
    <r>
      <rPr>
        <sz val="10"/>
        <rFont val="宋体"/>
        <family val="0"/>
      </rPr>
      <t>个水源地规范化措施进行维修改造，新建围网</t>
    </r>
    <r>
      <rPr>
        <sz val="10"/>
        <rFont val="Times New Roman"/>
        <family val="1"/>
      </rPr>
      <t>31.45</t>
    </r>
    <r>
      <rPr>
        <sz val="10"/>
        <rFont val="宋体"/>
        <family val="0"/>
      </rPr>
      <t>公里，拆除破损围网</t>
    </r>
    <r>
      <rPr>
        <sz val="10"/>
        <rFont val="Times New Roman"/>
        <family val="1"/>
      </rPr>
      <t>12.7</t>
    </r>
    <r>
      <rPr>
        <sz val="10"/>
        <rFont val="宋体"/>
        <family val="0"/>
      </rPr>
      <t>公里，更新标识标志牌</t>
    </r>
    <r>
      <rPr>
        <sz val="10"/>
        <rFont val="Times New Roman"/>
        <family val="1"/>
      </rPr>
      <t>62</t>
    </r>
    <r>
      <rPr>
        <sz val="10"/>
        <rFont val="宋体"/>
        <family val="0"/>
      </rPr>
      <t>个，安装监控设备</t>
    </r>
    <r>
      <rPr>
        <sz val="10"/>
        <rFont val="Times New Roman"/>
        <family val="1"/>
      </rPr>
      <t>178</t>
    </r>
    <r>
      <rPr>
        <sz val="10"/>
        <rFont val="宋体"/>
        <family val="0"/>
      </rPr>
      <t>套，宣传喇叭</t>
    </r>
    <r>
      <rPr>
        <sz val="10"/>
        <rFont val="Times New Roman"/>
        <family val="1"/>
      </rPr>
      <t>78</t>
    </r>
    <r>
      <rPr>
        <sz val="10"/>
        <rFont val="宋体"/>
        <family val="0"/>
      </rPr>
      <t>个，补种水源涵养林</t>
    </r>
    <r>
      <rPr>
        <sz val="10"/>
        <rFont val="Times New Roman"/>
        <family val="1"/>
      </rPr>
      <t>476</t>
    </r>
    <r>
      <rPr>
        <sz val="10"/>
        <rFont val="宋体"/>
        <family val="0"/>
      </rPr>
      <t>亩等。</t>
    </r>
  </si>
  <si>
    <r>
      <rPr>
        <sz val="10"/>
        <rFont val="宋体"/>
        <family val="0"/>
      </rPr>
      <t>庄浪县水生态环境执法监管能力提升项目</t>
    </r>
  </si>
  <si>
    <r>
      <rPr>
        <sz val="10"/>
        <rFont val="宋体"/>
        <family val="0"/>
      </rPr>
      <t>采购红外暗管探测仪、便携式水污染物监测设备等移动执法监测设备，常规五参数水质检测仪、废水蒸馏仪等环境监测设备，其他移动执法包等设施设备。</t>
    </r>
  </si>
  <si>
    <r>
      <rPr>
        <sz val="10"/>
        <rFont val="宋体"/>
        <family val="0"/>
      </rPr>
      <t>庄浪县涉水重点工业企业污水设施升级改造补助项目</t>
    </r>
  </si>
  <si>
    <r>
      <rPr>
        <sz val="10"/>
        <rFont val="宋体"/>
        <family val="0"/>
      </rPr>
      <t>庄浪县宏达淀粉加工有限公司对其污水处理设施更换纳滤反渗透</t>
    </r>
    <r>
      <rPr>
        <sz val="10"/>
        <rFont val="Times New Roman"/>
        <family val="1"/>
      </rPr>
      <t>RO</t>
    </r>
    <r>
      <rPr>
        <sz val="10"/>
        <rFont val="宋体"/>
        <family val="0"/>
      </rPr>
      <t>陶瓷膜，维修管道、气浮罐等污水处理设备，新增臭氧发生器</t>
    </r>
    <r>
      <rPr>
        <sz val="10"/>
        <rFont val="Times New Roman"/>
        <family val="1"/>
      </rPr>
      <t>1</t>
    </r>
    <r>
      <rPr>
        <sz val="10"/>
        <rFont val="宋体"/>
        <family val="0"/>
      </rPr>
      <t>套、反渗透处理设备</t>
    </r>
    <r>
      <rPr>
        <sz val="10"/>
        <rFont val="Times New Roman"/>
        <family val="1"/>
      </rPr>
      <t>1</t>
    </r>
    <r>
      <rPr>
        <sz val="10"/>
        <rFont val="宋体"/>
        <family val="0"/>
      </rPr>
      <t>套；庄浪县鑫喜淀粉有限公司新增</t>
    </r>
    <r>
      <rPr>
        <sz val="10"/>
        <rFont val="Times New Roman"/>
        <family val="1"/>
      </rPr>
      <t>2</t>
    </r>
    <r>
      <rPr>
        <sz val="10"/>
        <rFont val="宋体"/>
        <family val="0"/>
      </rPr>
      <t>台卧式螺旋卸料沉降离心机，维修管道、气浮罐等污水处理设备。</t>
    </r>
  </si>
  <si>
    <r>
      <rPr>
        <sz val="10"/>
        <rFont val="宋体"/>
        <family val="0"/>
      </rPr>
      <t>庄浪县生活垃圾焚烧发电项目</t>
    </r>
  </si>
  <si>
    <r>
      <rPr>
        <sz val="10"/>
        <rFont val="宋体"/>
        <family val="0"/>
      </rPr>
      <t>在工业集中区新建生活垃圾焚烧发电厂</t>
    </r>
    <r>
      <rPr>
        <sz val="10"/>
        <rFont val="Times New Roman"/>
        <family val="1"/>
      </rPr>
      <t>1</t>
    </r>
    <r>
      <rPr>
        <sz val="10"/>
        <rFont val="宋体"/>
        <family val="0"/>
      </rPr>
      <t>处，配套</t>
    </r>
    <r>
      <rPr>
        <sz val="10"/>
        <rFont val="Times New Roman"/>
        <family val="1"/>
      </rPr>
      <t>500</t>
    </r>
    <r>
      <rPr>
        <sz val="10"/>
        <rFont val="宋体"/>
        <family val="0"/>
      </rPr>
      <t>吨</t>
    </r>
    <r>
      <rPr>
        <sz val="10"/>
        <rFont val="Times New Roman"/>
        <family val="1"/>
      </rPr>
      <t>/</t>
    </r>
    <r>
      <rPr>
        <sz val="10"/>
        <rFont val="宋体"/>
        <family val="0"/>
      </rPr>
      <t>日生活垃圾焚烧发电系统，预处理设施辅助设施等。</t>
    </r>
  </si>
  <si>
    <r>
      <rPr>
        <sz val="10"/>
        <rFont val="宋体"/>
        <family val="0"/>
      </rPr>
      <t>庄浪县花崖和红崖湾水库集中式饮用水水源地保护区规范化建设项目</t>
    </r>
  </si>
  <si>
    <r>
      <rPr>
        <sz val="10"/>
        <rFont val="Times New Roman"/>
        <family val="1"/>
      </rPr>
      <t>1.</t>
    </r>
    <r>
      <rPr>
        <sz val="10"/>
        <rFont val="宋体"/>
        <family val="0"/>
      </rPr>
      <t>水源地一级保护区隔离防护工程，包括建设围栏</t>
    </r>
    <r>
      <rPr>
        <sz val="10"/>
        <rFont val="Times New Roman"/>
        <family val="1"/>
      </rPr>
      <t>2500</t>
    </r>
    <r>
      <rPr>
        <sz val="10"/>
        <rFont val="宋体"/>
        <family val="0"/>
      </rPr>
      <t>米；</t>
    </r>
    <r>
      <rPr>
        <sz val="10"/>
        <rFont val="Times New Roman"/>
        <family val="1"/>
      </rPr>
      <t>2.</t>
    </r>
    <r>
      <rPr>
        <sz val="10"/>
        <rFont val="宋体"/>
        <family val="0"/>
      </rPr>
      <t>标识标志宣传工程，包括界标牌</t>
    </r>
    <r>
      <rPr>
        <sz val="10"/>
        <rFont val="Times New Roman"/>
        <family val="1"/>
      </rPr>
      <t>8</t>
    </r>
    <r>
      <rPr>
        <sz val="10"/>
        <rFont val="宋体"/>
        <family val="0"/>
      </rPr>
      <t>个，交通警示牌</t>
    </r>
    <r>
      <rPr>
        <sz val="10"/>
        <rFont val="Times New Roman"/>
        <family val="1"/>
      </rPr>
      <t>4</t>
    </r>
    <r>
      <rPr>
        <sz val="10"/>
        <rFont val="宋体"/>
        <family val="0"/>
      </rPr>
      <t>个，宣传牌</t>
    </r>
    <r>
      <rPr>
        <sz val="10"/>
        <rFont val="Times New Roman"/>
        <family val="1"/>
      </rPr>
      <t>4</t>
    </r>
    <r>
      <rPr>
        <sz val="10"/>
        <rFont val="宋体"/>
        <family val="0"/>
      </rPr>
      <t>个；</t>
    </r>
    <r>
      <rPr>
        <sz val="10"/>
        <rFont val="Times New Roman"/>
        <family val="1"/>
      </rPr>
      <t>3.</t>
    </r>
    <r>
      <rPr>
        <sz val="10"/>
        <rFont val="宋体"/>
        <family val="0"/>
      </rPr>
      <t>应急防护工程，包括建设防撞栏</t>
    </r>
    <r>
      <rPr>
        <sz val="10"/>
        <rFont val="Times New Roman"/>
        <family val="1"/>
      </rPr>
      <t>2100</t>
    </r>
    <r>
      <rPr>
        <sz val="10"/>
        <rFont val="宋体"/>
        <family val="0"/>
      </rPr>
      <t>米，应急渠</t>
    </r>
    <r>
      <rPr>
        <sz val="10"/>
        <rFont val="Times New Roman"/>
        <family val="1"/>
      </rPr>
      <t>2200</t>
    </r>
    <r>
      <rPr>
        <sz val="10"/>
        <rFont val="宋体"/>
        <family val="0"/>
      </rPr>
      <t>米，拦水带</t>
    </r>
    <r>
      <rPr>
        <sz val="10"/>
        <rFont val="Times New Roman"/>
        <family val="1"/>
      </rPr>
      <t xml:space="preserve">2300    </t>
    </r>
    <r>
      <rPr>
        <sz val="10"/>
        <rFont val="宋体"/>
        <family val="0"/>
      </rPr>
      <t>米。</t>
    </r>
  </si>
  <si>
    <r>
      <rPr>
        <sz val="10"/>
        <rFont val="宋体"/>
        <family val="0"/>
      </rPr>
      <t>静宁县生活污水处理厂扩容提升工程</t>
    </r>
  </si>
  <si>
    <r>
      <rPr>
        <sz val="10"/>
        <rFont val="宋体"/>
        <family val="0"/>
      </rPr>
      <t>针对方圆污水处理厂超负荷运行问题，在厂区西南侧选址建设处理厂扩容提升项目，占地</t>
    </r>
    <r>
      <rPr>
        <sz val="10"/>
        <rFont val="Times New Roman"/>
        <family val="1"/>
      </rPr>
      <t>47</t>
    </r>
    <r>
      <rPr>
        <sz val="10"/>
        <rFont val="宋体"/>
        <family val="0"/>
      </rPr>
      <t>亩，日处理能力由</t>
    </r>
    <r>
      <rPr>
        <sz val="10"/>
        <rFont val="Times New Roman"/>
        <family val="1"/>
      </rPr>
      <t>2</t>
    </r>
    <r>
      <rPr>
        <sz val="10"/>
        <rFont val="宋体"/>
        <family val="0"/>
      </rPr>
      <t>万立方米扩容至</t>
    </r>
    <r>
      <rPr>
        <sz val="10"/>
        <rFont val="Times New Roman"/>
        <family val="1"/>
      </rPr>
      <t>3</t>
    </r>
    <r>
      <rPr>
        <sz val="10"/>
        <rFont val="宋体"/>
        <family val="0"/>
      </rPr>
      <t>万立方米，配套相应的附属设施等。</t>
    </r>
  </si>
  <si>
    <r>
      <rPr>
        <sz val="10"/>
        <rFont val="宋体"/>
        <family val="0"/>
      </rPr>
      <t>静宁县水生态环境监测能力提升项目</t>
    </r>
  </si>
  <si>
    <r>
      <rPr>
        <sz val="10"/>
        <rFont val="宋体"/>
        <family val="0"/>
      </rPr>
      <t>采购电感耦合等离子体质谱仪</t>
    </r>
    <r>
      <rPr>
        <sz val="10"/>
        <rFont val="Times New Roman"/>
        <family val="1"/>
      </rPr>
      <t>ICP-MS1</t>
    </r>
    <r>
      <rPr>
        <sz val="10"/>
        <rFont val="宋体"/>
        <family val="0"/>
      </rPr>
      <t>台、</t>
    </r>
    <r>
      <rPr>
        <sz val="10"/>
        <rFont val="Times New Roman"/>
        <family val="1"/>
      </rPr>
      <t>COD</t>
    </r>
    <r>
      <rPr>
        <sz val="10"/>
        <rFont val="宋体"/>
        <family val="0"/>
      </rPr>
      <t>消解器等实验室设备</t>
    </r>
    <r>
      <rPr>
        <sz val="10"/>
        <rFont val="Times New Roman"/>
        <family val="1"/>
      </rPr>
      <t>9</t>
    </r>
    <r>
      <rPr>
        <sz val="10"/>
        <rFont val="宋体"/>
        <family val="0"/>
      </rPr>
      <t>台。</t>
    </r>
  </si>
  <si>
    <r>
      <rPr>
        <b/>
        <sz val="10"/>
        <rFont val="宋体"/>
        <family val="0"/>
      </rPr>
      <t>六、农业农村领域（</t>
    </r>
    <r>
      <rPr>
        <b/>
        <sz val="10"/>
        <rFont val="Times New Roman"/>
        <family val="1"/>
      </rPr>
      <t>14</t>
    </r>
    <r>
      <rPr>
        <b/>
        <sz val="10"/>
        <rFont val="宋体"/>
        <family val="0"/>
      </rPr>
      <t>项）</t>
    </r>
  </si>
  <si>
    <r>
      <rPr>
        <sz val="10"/>
        <rFont val="宋体"/>
        <family val="0"/>
      </rPr>
      <t>静宁县东峡灌区提质增效项目</t>
    </r>
  </si>
  <si>
    <r>
      <rPr>
        <sz val="10"/>
        <rFont val="宋体"/>
        <family val="0"/>
      </rPr>
      <t>维修改造灌区渠首及渠系建筑物、干渠</t>
    </r>
    <r>
      <rPr>
        <sz val="10"/>
        <rFont val="Times New Roman"/>
        <family val="1"/>
      </rPr>
      <t>9.81</t>
    </r>
    <r>
      <rPr>
        <sz val="10"/>
        <rFont val="宋体"/>
        <family val="0"/>
      </rPr>
      <t>公里、支渠</t>
    </r>
    <r>
      <rPr>
        <sz val="10"/>
        <rFont val="Times New Roman"/>
        <family val="1"/>
      </rPr>
      <t>29.97</t>
    </r>
    <r>
      <rPr>
        <sz val="10"/>
        <rFont val="宋体"/>
        <family val="0"/>
      </rPr>
      <t>公里，新建检查井</t>
    </r>
    <r>
      <rPr>
        <sz val="10"/>
        <rFont val="Times New Roman"/>
        <family val="1"/>
      </rPr>
      <t>9</t>
    </r>
    <r>
      <rPr>
        <sz val="10"/>
        <rFont val="宋体"/>
        <family val="0"/>
      </rPr>
      <t>座，更换配水管道</t>
    </r>
    <r>
      <rPr>
        <sz val="10"/>
        <rFont val="Times New Roman"/>
        <family val="1"/>
      </rPr>
      <t>5.5</t>
    </r>
    <r>
      <rPr>
        <sz val="10"/>
        <rFont val="宋体"/>
        <family val="0"/>
      </rPr>
      <t>公里。</t>
    </r>
  </si>
  <si>
    <r>
      <rPr>
        <sz val="10"/>
        <rFont val="宋体"/>
        <family val="0"/>
      </rPr>
      <t>静宁县八里镇</t>
    </r>
    <r>
      <rPr>
        <sz val="10"/>
        <rFont val="Times New Roman"/>
        <family val="1"/>
      </rPr>
      <t>2024</t>
    </r>
    <r>
      <rPr>
        <sz val="10"/>
        <rFont val="宋体"/>
        <family val="0"/>
      </rPr>
      <t>年整镇推进农村环境整治项目</t>
    </r>
  </si>
  <si>
    <r>
      <rPr>
        <sz val="10"/>
        <rFont val="宋体"/>
        <family val="0"/>
      </rPr>
      <t>对静宁县八里镇整乡推进农村环境整治。</t>
    </r>
  </si>
  <si>
    <r>
      <rPr>
        <sz val="10"/>
        <rFont val="宋体"/>
        <family val="0"/>
      </rPr>
      <t>庄浪县</t>
    </r>
    <r>
      <rPr>
        <sz val="10"/>
        <rFont val="Times New Roman"/>
        <family val="1"/>
      </rPr>
      <t>2024</t>
    </r>
    <r>
      <rPr>
        <sz val="10"/>
        <rFont val="宋体"/>
        <family val="0"/>
      </rPr>
      <t>年农村人居环境整治提升项目</t>
    </r>
  </si>
  <si>
    <r>
      <rPr>
        <sz val="10"/>
        <rFont val="宋体"/>
        <family val="0"/>
      </rPr>
      <t>铺设污水管网</t>
    </r>
    <r>
      <rPr>
        <sz val="10"/>
        <rFont val="Times New Roman"/>
        <family val="1"/>
      </rPr>
      <t>6300</t>
    </r>
    <r>
      <rPr>
        <sz val="10"/>
        <rFont val="宋体"/>
        <family val="0"/>
      </rPr>
      <t>米，修建排水渠</t>
    </r>
    <r>
      <rPr>
        <sz val="10"/>
        <rFont val="Times New Roman"/>
        <family val="1"/>
      </rPr>
      <t>12.8</t>
    </r>
    <r>
      <rPr>
        <sz val="10"/>
        <rFont val="宋体"/>
        <family val="0"/>
      </rPr>
      <t>公里、检查井</t>
    </r>
    <r>
      <rPr>
        <sz val="10"/>
        <rFont val="Times New Roman"/>
        <family val="1"/>
      </rPr>
      <t>95</t>
    </r>
    <r>
      <rPr>
        <sz val="10"/>
        <rFont val="宋体"/>
        <family val="0"/>
      </rPr>
      <t>座，硬化道路</t>
    </r>
    <r>
      <rPr>
        <sz val="10"/>
        <rFont val="Times New Roman"/>
        <family val="1"/>
      </rPr>
      <t>7.59</t>
    </r>
    <r>
      <rPr>
        <sz val="10"/>
        <rFont val="宋体"/>
        <family val="0"/>
      </rPr>
      <t>万平方米，安装路灯</t>
    </r>
    <r>
      <rPr>
        <sz val="10"/>
        <rFont val="Times New Roman"/>
        <family val="1"/>
      </rPr>
      <t>185</t>
    </r>
    <r>
      <rPr>
        <sz val="10"/>
        <rFont val="宋体"/>
        <family val="0"/>
      </rPr>
      <t>盏；购置垃圾箱</t>
    </r>
    <r>
      <rPr>
        <sz val="10"/>
        <rFont val="Times New Roman"/>
        <family val="1"/>
      </rPr>
      <t>71</t>
    </r>
    <r>
      <rPr>
        <sz val="10"/>
        <rFont val="宋体"/>
        <family val="0"/>
      </rPr>
      <t>个，压缩式垃圾车</t>
    </r>
    <r>
      <rPr>
        <sz val="10"/>
        <rFont val="Times New Roman"/>
        <family val="1"/>
      </rPr>
      <t xml:space="preserve">2    </t>
    </r>
    <r>
      <rPr>
        <sz val="10"/>
        <rFont val="宋体"/>
        <family val="0"/>
      </rPr>
      <t>辆。</t>
    </r>
  </si>
  <si>
    <r>
      <rPr>
        <sz val="10"/>
        <rFont val="宋体"/>
        <family val="0"/>
      </rPr>
      <t>崆峒区</t>
    </r>
    <r>
      <rPr>
        <sz val="10"/>
        <rFont val="Times New Roman"/>
        <family val="1"/>
      </rPr>
      <t>2024</t>
    </r>
    <r>
      <rPr>
        <sz val="10"/>
        <rFont val="宋体"/>
        <family val="0"/>
      </rPr>
      <t>年高标准农田建设</t>
    </r>
  </si>
  <si>
    <r>
      <rPr>
        <sz val="10"/>
        <rFont val="宋体"/>
        <family val="0"/>
      </rPr>
      <t>新建高标准农田</t>
    </r>
    <r>
      <rPr>
        <sz val="10"/>
        <rFont val="Times New Roman"/>
        <family val="1"/>
      </rPr>
      <t>1.5</t>
    </r>
    <r>
      <rPr>
        <sz val="10"/>
        <rFont val="宋体"/>
        <family val="0"/>
      </rPr>
      <t>万亩，改造提升高标准农田</t>
    </r>
    <r>
      <rPr>
        <sz val="10"/>
        <rFont val="Times New Roman"/>
        <family val="1"/>
      </rPr>
      <t>2</t>
    </r>
    <r>
      <rPr>
        <sz val="10"/>
        <rFont val="宋体"/>
        <family val="0"/>
      </rPr>
      <t>万亩，实施土壤改良工程</t>
    </r>
    <r>
      <rPr>
        <sz val="10"/>
        <rFont val="Times New Roman"/>
        <family val="1"/>
      </rPr>
      <t>3.5</t>
    </r>
    <r>
      <rPr>
        <sz val="10"/>
        <rFont val="宋体"/>
        <family val="0"/>
      </rPr>
      <t>万亩；新建机耕路</t>
    </r>
    <r>
      <rPr>
        <sz val="10"/>
        <rFont val="Times New Roman"/>
        <family val="1"/>
      </rPr>
      <t>86.1</t>
    </r>
    <r>
      <rPr>
        <sz val="10"/>
        <rFont val="宋体"/>
        <family val="0"/>
      </rPr>
      <t>千米，生产路</t>
    </r>
    <r>
      <rPr>
        <sz val="10"/>
        <rFont val="Times New Roman"/>
        <family val="1"/>
      </rPr>
      <t>72</t>
    </r>
    <r>
      <rPr>
        <sz val="10"/>
        <rFont val="宋体"/>
        <family val="0"/>
      </rPr>
      <t>千米。</t>
    </r>
  </si>
  <si>
    <r>
      <rPr>
        <sz val="10"/>
        <rFont val="宋体"/>
        <family val="0"/>
      </rPr>
      <t>泾川县</t>
    </r>
    <r>
      <rPr>
        <sz val="10"/>
        <rFont val="Times New Roman"/>
        <family val="1"/>
      </rPr>
      <t>2024</t>
    </r>
    <r>
      <rPr>
        <sz val="10"/>
        <rFont val="宋体"/>
        <family val="0"/>
      </rPr>
      <t>年高标准农田建设项目</t>
    </r>
  </si>
  <si>
    <r>
      <rPr>
        <sz val="10"/>
        <rFont val="宋体"/>
        <family val="0"/>
      </rPr>
      <t>计划在全县新建高标准农田</t>
    </r>
    <r>
      <rPr>
        <sz val="10"/>
        <rFont val="Times New Roman"/>
        <family val="1"/>
      </rPr>
      <t>2</t>
    </r>
    <r>
      <rPr>
        <sz val="10"/>
        <rFont val="宋体"/>
        <family val="0"/>
      </rPr>
      <t>万亩，配套水电路渠等基础设施。</t>
    </r>
  </si>
  <si>
    <r>
      <rPr>
        <sz val="10"/>
        <rFont val="宋体"/>
        <family val="0"/>
      </rPr>
      <t>灵台县</t>
    </r>
    <r>
      <rPr>
        <sz val="10"/>
        <rFont val="Times New Roman"/>
        <family val="1"/>
      </rPr>
      <t>2024</t>
    </r>
    <r>
      <rPr>
        <sz val="10"/>
        <rFont val="宋体"/>
        <family val="0"/>
      </rPr>
      <t>年高标准农田建设项目</t>
    </r>
  </si>
  <si>
    <r>
      <rPr>
        <sz val="10"/>
        <rFont val="宋体"/>
        <family val="0"/>
      </rPr>
      <t>建设高标准农田</t>
    </r>
    <r>
      <rPr>
        <sz val="10"/>
        <rFont val="Times New Roman"/>
        <family val="1"/>
      </rPr>
      <t>3</t>
    </r>
    <r>
      <rPr>
        <sz val="10"/>
        <rFont val="宋体"/>
        <family val="0"/>
      </rPr>
      <t>万亩。</t>
    </r>
  </si>
  <si>
    <r>
      <rPr>
        <sz val="10"/>
        <rFont val="宋体"/>
        <family val="0"/>
      </rPr>
      <t>崇信县</t>
    </r>
    <r>
      <rPr>
        <sz val="10"/>
        <rFont val="Times New Roman"/>
        <family val="1"/>
      </rPr>
      <t>2024</t>
    </r>
    <r>
      <rPr>
        <sz val="10"/>
        <rFont val="宋体"/>
        <family val="0"/>
      </rPr>
      <t>年高标准农田建设项目</t>
    </r>
  </si>
  <si>
    <r>
      <rPr>
        <sz val="10"/>
        <rFont val="宋体"/>
        <family val="0"/>
      </rPr>
      <t>新建高标准农田</t>
    </r>
    <r>
      <rPr>
        <sz val="10"/>
        <rFont val="Times New Roman"/>
        <family val="1"/>
      </rPr>
      <t>5000</t>
    </r>
    <r>
      <rPr>
        <sz val="10"/>
        <rFont val="宋体"/>
        <family val="0"/>
      </rPr>
      <t>亩。</t>
    </r>
  </si>
  <si>
    <r>
      <rPr>
        <sz val="10"/>
        <rFont val="宋体"/>
        <family val="0"/>
      </rPr>
      <t>庄浪县高标准农田建设项目</t>
    </r>
  </si>
  <si>
    <r>
      <rPr>
        <sz val="10"/>
        <rFont val="宋体"/>
        <family val="0"/>
      </rPr>
      <t>按照每亩</t>
    </r>
    <r>
      <rPr>
        <sz val="10"/>
        <rFont val="Times New Roman"/>
        <family val="1"/>
      </rPr>
      <t>1500</t>
    </r>
    <r>
      <rPr>
        <sz val="10"/>
        <rFont val="宋体"/>
        <family val="0"/>
      </rPr>
      <t>元的标准，在卧龙</t>
    </r>
    <r>
      <rPr>
        <sz val="10"/>
        <rFont val="Times New Roman"/>
        <family val="1"/>
      </rPr>
      <t xml:space="preserve">          </t>
    </r>
    <r>
      <rPr>
        <sz val="10"/>
        <rFont val="宋体"/>
        <family val="0"/>
      </rPr>
      <t>镇、柳梁镇、杨河乡建设高标准农田</t>
    </r>
    <r>
      <rPr>
        <sz val="10"/>
        <rFont val="Times New Roman"/>
        <family val="1"/>
      </rPr>
      <t>3</t>
    </r>
    <r>
      <rPr>
        <sz val="10"/>
        <rFont val="宋体"/>
        <family val="0"/>
      </rPr>
      <t>万亩。</t>
    </r>
  </si>
  <si>
    <r>
      <rPr>
        <sz val="10"/>
        <rFont val="宋体"/>
        <family val="0"/>
      </rPr>
      <t>平凉市崆峒区白庙电灌灌区续建配套与节水改造项目</t>
    </r>
  </si>
  <si>
    <r>
      <rPr>
        <sz val="10"/>
        <rFont val="宋体"/>
        <family val="0"/>
      </rPr>
      <t>修建蓄水池、进水前池，铺设连通管等，可恢复灌溉面积</t>
    </r>
    <r>
      <rPr>
        <sz val="10"/>
        <rFont val="Times New Roman"/>
        <family val="1"/>
      </rPr>
      <t>0.28</t>
    </r>
    <r>
      <rPr>
        <sz val="10"/>
        <rFont val="宋体"/>
        <family val="0"/>
      </rPr>
      <t>万亩，改善灌溉面积</t>
    </r>
    <r>
      <rPr>
        <sz val="10"/>
        <rFont val="Times New Roman"/>
        <family val="1"/>
      </rPr>
      <t>2.52</t>
    </r>
    <r>
      <rPr>
        <sz val="10"/>
        <rFont val="宋体"/>
        <family val="0"/>
      </rPr>
      <t>万亩。</t>
    </r>
  </si>
  <si>
    <r>
      <rPr>
        <sz val="10"/>
        <rFont val="宋体"/>
        <family val="0"/>
      </rPr>
      <t>崆峒区泾河灌区总干渠提升改造及内涝治理项目</t>
    </r>
  </si>
  <si>
    <r>
      <rPr>
        <sz val="10"/>
        <rFont val="宋体"/>
        <family val="0"/>
      </rPr>
      <t>新建管涵、箱涵、分水口等建筑物，升级改造</t>
    </r>
    <r>
      <rPr>
        <sz val="10"/>
        <rFont val="Times New Roman"/>
        <family val="1"/>
      </rPr>
      <t>5</t>
    </r>
    <r>
      <rPr>
        <sz val="10"/>
        <rFont val="宋体"/>
        <family val="0"/>
      </rPr>
      <t>处泄水闸、</t>
    </r>
    <r>
      <rPr>
        <sz val="10"/>
        <rFont val="Times New Roman"/>
        <family val="1"/>
      </rPr>
      <t>10</t>
    </r>
    <r>
      <rPr>
        <sz val="10"/>
        <rFont val="宋体"/>
        <family val="0"/>
      </rPr>
      <t>处闸门信息化调度中心，建设通信网络系统及调度中心一体化平台。</t>
    </r>
  </si>
  <si>
    <r>
      <rPr>
        <sz val="10"/>
        <rFont val="宋体"/>
        <family val="0"/>
      </rPr>
      <t>平凉市陇中地区生态保护和修复重点项目</t>
    </r>
  </si>
  <si>
    <r>
      <rPr>
        <sz val="10"/>
        <rFont val="宋体"/>
        <family val="0"/>
      </rPr>
      <t>在崆峒、华亭市、泾川、灵台、庄浪、静宁完成人工造林共</t>
    </r>
    <r>
      <rPr>
        <sz val="10"/>
        <rFont val="Times New Roman"/>
        <family val="1"/>
      </rPr>
      <t>0.9</t>
    </r>
    <r>
      <rPr>
        <sz val="10"/>
        <rFont val="宋体"/>
        <family val="0"/>
      </rPr>
      <t>万亩，修复退化林共</t>
    </r>
    <r>
      <rPr>
        <sz val="10"/>
        <rFont val="Times New Roman"/>
        <family val="1"/>
      </rPr>
      <t>24.2359</t>
    </r>
    <r>
      <rPr>
        <sz val="10"/>
        <rFont val="宋体"/>
        <family val="0"/>
      </rPr>
      <t>万亩，封山育林共</t>
    </r>
    <r>
      <rPr>
        <sz val="10"/>
        <rFont val="Times New Roman"/>
        <family val="1"/>
      </rPr>
      <t>7.4399</t>
    </r>
    <r>
      <rPr>
        <sz val="10"/>
        <rFont val="宋体"/>
        <family val="0"/>
      </rPr>
      <t>万亩。</t>
    </r>
  </si>
  <si>
    <t>市林草局
杜勤科</t>
  </si>
  <si>
    <t>市林草局</t>
  </si>
  <si>
    <t>市林草局新增，替换掉县级项目</t>
  </si>
  <si>
    <r>
      <rPr>
        <sz val="10"/>
        <rFont val="宋体"/>
        <family val="0"/>
      </rPr>
      <t>泾河中型灌区续建配套及节水改造工程</t>
    </r>
  </si>
  <si>
    <r>
      <rPr>
        <sz val="10"/>
        <rFont val="宋体"/>
        <family val="0"/>
      </rPr>
      <t>新建渠道</t>
    </r>
    <r>
      <rPr>
        <sz val="10"/>
        <rFont val="Times New Roman"/>
        <family val="1"/>
      </rPr>
      <t>24.949</t>
    </r>
    <r>
      <rPr>
        <sz val="10"/>
        <rFont val="宋体"/>
        <family val="0"/>
      </rPr>
      <t>公里，配套附属建筑物共</t>
    </r>
    <r>
      <rPr>
        <sz val="10"/>
        <rFont val="Times New Roman"/>
        <family val="1"/>
      </rPr>
      <t>210</t>
    </r>
    <r>
      <rPr>
        <sz val="10"/>
        <rFont val="宋体"/>
        <family val="0"/>
      </rPr>
      <t>座。改善灌溉面积</t>
    </r>
    <r>
      <rPr>
        <sz val="10"/>
        <rFont val="Times New Roman"/>
        <family val="1"/>
      </rPr>
      <t>9.3</t>
    </r>
    <r>
      <rPr>
        <sz val="10"/>
        <rFont val="宋体"/>
        <family val="0"/>
      </rPr>
      <t>万亩。</t>
    </r>
  </si>
  <si>
    <r>
      <rPr>
        <sz val="10"/>
        <rFont val="宋体"/>
        <family val="0"/>
      </rPr>
      <t>庄浪县阳川中型灌区续建配套与节水改造项目</t>
    </r>
  </si>
  <si>
    <r>
      <rPr>
        <sz val="10"/>
        <rFont val="宋体"/>
        <family val="0"/>
      </rPr>
      <t>新建进水建筑物</t>
    </r>
    <r>
      <rPr>
        <sz val="10"/>
        <rFont val="Times New Roman"/>
        <family val="1"/>
      </rPr>
      <t>1</t>
    </r>
    <r>
      <rPr>
        <sz val="10"/>
        <rFont val="宋体"/>
        <family val="0"/>
      </rPr>
      <t>座，埋设骨干管道</t>
    </r>
    <r>
      <rPr>
        <sz val="10"/>
        <rFont val="Times New Roman"/>
        <family val="1"/>
      </rPr>
      <t>18.564</t>
    </r>
    <r>
      <rPr>
        <sz val="10"/>
        <rFont val="宋体"/>
        <family val="0"/>
      </rPr>
      <t>公里，各类管道阀井</t>
    </r>
    <r>
      <rPr>
        <sz val="10"/>
        <rFont val="Times New Roman"/>
        <family val="1"/>
      </rPr>
      <t>52</t>
    </r>
    <r>
      <rPr>
        <sz val="10"/>
        <rFont val="宋体"/>
        <family val="0"/>
      </rPr>
      <t>座，建设灌区信息化管理中心</t>
    </r>
    <r>
      <rPr>
        <sz val="10"/>
        <rFont val="Times New Roman"/>
        <family val="1"/>
      </rPr>
      <t>1</t>
    </r>
    <r>
      <rPr>
        <sz val="10"/>
        <rFont val="宋体"/>
        <family val="0"/>
      </rPr>
      <t>处等。</t>
    </r>
  </si>
  <si>
    <r>
      <rPr>
        <sz val="10"/>
        <rFont val="宋体"/>
        <family val="0"/>
      </rPr>
      <t>静宁县甘渭川灌区续建配套与节水改造项目</t>
    </r>
  </si>
  <si>
    <r>
      <rPr>
        <sz val="10"/>
        <rFont val="宋体"/>
        <family val="0"/>
      </rPr>
      <t>维修改造西凡沟和王湾渠首及渠系建筑物，维修改造干渠</t>
    </r>
    <r>
      <rPr>
        <sz val="10"/>
        <rFont val="Times New Roman"/>
        <family val="1"/>
      </rPr>
      <t>27.6</t>
    </r>
    <r>
      <rPr>
        <sz val="10"/>
        <rFont val="宋体"/>
        <family val="0"/>
      </rPr>
      <t>公里、支渠</t>
    </r>
    <r>
      <rPr>
        <sz val="10"/>
        <rFont val="Times New Roman"/>
        <family val="1"/>
      </rPr>
      <t>31.6</t>
    </r>
    <r>
      <rPr>
        <sz val="10"/>
        <rFont val="宋体"/>
        <family val="0"/>
      </rPr>
      <t>公里，增加干支渠监测设备，安装灌溉信息化管理系统。</t>
    </r>
  </si>
  <si>
    <r>
      <rPr>
        <b/>
        <sz val="10"/>
        <rFont val="宋体"/>
        <family val="0"/>
      </rPr>
      <t>七、工业和新基建（</t>
    </r>
    <r>
      <rPr>
        <b/>
        <sz val="10"/>
        <rFont val="Times New Roman"/>
        <family val="1"/>
      </rPr>
      <t>16</t>
    </r>
    <r>
      <rPr>
        <b/>
        <sz val="10"/>
        <rFont val="宋体"/>
        <family val="0"/>
      </rPr>
      <t>项）</t>
    </r>
  </si>
  <si>
    <r>
      <rPr>
        <sz val="10"/>
        <rFont val="宋体"/>
        <family val="0"/>
      </rPr>
      <t>华亭工业园区智慧园区综合管理平台建设项目</t>
    </r>
  </si>
  <si>
    <r>
      <rPr>
        <sz val="10"/>
        <rFont val="宋体"/>
        <family val="0"/>
      </rPr>
      <t>新建园区数字孪生平台、园区</t>
    </r>
    <r>
      <rPr>
        <sz val="10"/>
        <rFont val="Times New Roman"/>
        <family val="1"/>
      </rPr>
      <t>IOC</t>
    </r>
    <r>
      <rPr>
        <sz val="10"/>
        <rFont val="宋体"/>
        <family val="0"/>
      </rPr>
      <t>及安全风险管控平台建设，配套安装门禁、监控设备。</t>
    </r>
  </si>
  <si>
    <r>
      <rPr>
        <sz val="10"/>
        <rFont val="宋体"/>
        <family val="0"/>
      </rPr>
      <t>平凉工业园区工业蒸汽管网建设项目（三期）</t>
    </r>
  </si>
  <si>
    <r>
      <rPr>
        <sz val="10"/>
        <rFont val="宋体"/>
        <family val="0"/>
      </rPr>
      <t>东段：修建泓源东路蒸汽分汽口至科技中路</t>
    </r>
    <r>
      <rPr>
        <sz val="10"/>
        <rFont val="Times New Roman"/>
        <family val="1"/>
      </rPr>
      <t>ND300</t>
    </r>
    <r>
      <rPr>
        <sz val="10"/>
        <rFont val="宋体"/>
        <family val="0"/>
      </rPr>
      <t>蒸汽支管</t>
    </r>
    <r>
      <rPr>
        <sz val="10"/>
        <rFont val="Times New Roman"/>
        <family val="1"/>
      </rPr>
      <t>798</t>
    </r>
    <r>
      <rPr>
        <sz val="10"/>
        <rFont val="宋体"/>
        <family val="0"/>
      </rPr>
      <t>米。西段：泓源东路蒸汽分汽口至电厂西路</t>
    </r>
    <r>
      <rPr>
        <sz val="10"/>
        <rFont val="Times New Roman"/>
        <family val="1"/>
      </rPr>
      <t>ND300</t>
    </r>
    <r>
      <rPr>
        <sz val="10"/>
        <rFont val="宋体"/>
        <family val="0"/>
      </rPr>
      <t>蒸汽支管</t>
    </r>
    <r>
      <rPr>
        <sz val="10"/>
        <rFont val="Times New Roman"/>
        <family val="1"/>
      </rPr>
      <t>921</t>
    </r>
    <r>
      <rPr>
        <sz val="10"/>
        <rFont val="宋体"/>
        <family val="0"/>
      </rPr>
      <t>米。</t>
    </r>
  </si>
  <si>
    <r>
      <rPr>
        <sz val="11"/>
        <rFont val="宋体"/>
        <family val="0"/>
      </rPr>
      <t>平凉工业园区</t>
    </r>
  </si>
  <si>
    <r>
      <rPr>
        <sz val="10"/>
        <rFont val="宋体"/>
        <family val="0"/>
      </rPr>
      <t>平凉市数据直达基层系统建设项目</t>
    </r>
  </si>
  <si>
    <r>
      <rPr>
        <sz val="10"/>
        <rFont val="宋体"/>
        <family val="0"/>
      </rPr>
      <t>新建平凉市数据直达基层系统。</t>
    </r>
  </si>
  <si>
    <t>市大数据中心
何鹏举</t>
  </si>
  <si>
    <r>
      <rPr>
        <sz val="11"/>
        <rFont val="宋体"/>
        <family val="0"/>
      </rPr>
      <t>市大数据中心</t>
    </r>
  </si>
  <si>
    <r>
      <rPr>
        <sz val="10"/>
        <rFont val="宋体"/>
        <family val="0"/>
      </rPr>
      <t>信息基础设施建设项目</t>
    </r>
  </si>
  <si>
    <r>
      <rPr>
        <sz val="10"/>
        <rFont val="宋体"/>
        <family val="0"/>
      </rPr>
      <t>建设</t>
    </r>
    <r>
      <rPr>
        <sz val="10"/>
        <rFont val="Times New Roman"/>
        <family val="1"/>
      </rPr>
      <t>5G</t>
    </r>
    <r>
      <rPr>
        <sz val="10"/>
        <rFont val="宋体"/>
        <family val="0"/>
      </rPr>
      <t>规模组网、千兆光纤网络、通信塔等信息基础设施</t>
    </r>
  </si>
  <si>
    <r>
      <rPr>
        <sz val="11"/>
        <rFont val="宋体"/>
        <family val="0"/>
      </rPr>
      <t>市工信局</t>
    </r>
  </si>
  <si>
    <r>
      <rPr>
        <sz val="10"/>
        <rFont val="宋体"/>
        <family val="0"/>
      </rPr>
      <t>平凉市信用信息共享平台升级建设项目</t>
    </r>
  </si>
  <si>
    <r>
      <rPr>
        <sz val="10"/>
        <rFont val="宋体"/>
        <family val="0"/>
      </rPr>
      <t>建设平凉市信用门户群，升级信用信息共享平台；购置国产服务器、安全设备、支撑软件等系统软件、硬件设备。</t>
    </r>
  </si>
  <si>
    <r>
      <rPr>
        <sz val="10"/>
        <rFont val="宋体"/>
        <family val="0"/>
      </rPr>
      <t>平凉公安交管数据跨网传输边界及安全加固项目</t>
    </r>
  </si>
  <si>
    <r>
      <rPr>
        <sz val="10"/>
        <rFont val="Times New Roman"/>
        <family val="1"/>
      </rPr>
      <t>1.VPN</t>
    </r>
    <r>
      <rPr>
        <sz val="10"/>
        <rFont val="宋体"/>
        <family val="0"/>
      </rPr>
      <t>社会化服务专网</t>
    </r>
    <r>
      <rPr>
        <sz val="10"/>
        <rFont val="Times New Roman"/>
        <family val="1"/>
      </rPr>
      <t>-</t>
    </r>
    <r>
      <rPr>
        <sz val="10"/>
        <rFont val="宋体"/>
        <family val="0"/>
      </rPr>
      <t>视频承载网边界。</t>
    </r>
    <r>
      <rPr>
        <sz val="10"/>
        <rFont val="Times New Roman"/>
        <family val="1"/>
      </rPr>
      <t>2.</t>
    </r>
    <r>
      <rPr>
        <sz val="10"/>
        <rFont val="宋体"/>
        <family val="0"/>
      </rPr>
      <t>视频承载网</t>
    </r>
    <r>
      <rPr>
        <sz val="10"/>
        <rFont val="Times New Roman"/>
        <family val="1"/>
      </rPr>
      <t>-</t>
    </r>
    <r>
      <rPr>
        <sz val="10"/>
        <rFont val="宋体"/>
        <family val="0"/>
      </rPr>
      <t>公安信息网边界。</t>
    </r>
    <r>
      <rPr>
        <sz val="10"/>
        <rFont val="Times New Roman"/>
        <family val="1"/>
      </rPr>
      <t>3.</t>
    </r>
    <r>
      <rPr>
        <sz val="10"/>
        <rFont val="宋体"/>
        <family val="0"/>
      </rPr>
      <t>视频专网安全加固。</t>
    </r>
    <r>
      <rPr>
        <sz val="10"/>
        <rFont val="Times New Roman"/>
        <family val="1"/>
      </rPr>
      <t>4.</t>
    </r>
    <r>
      <rPr>
        <sz val="10"/>
        <rFont val="宋体"/>
        <family val="0"/>
      </rPr>
      <t>数据汇聚传输系统。</t>
    </r>
  </si>
  <si>
    <t>市公安局
任志成</t>
  </si>
  <si>
    <t>寇正德</t>
  </si>
  <si>
    <r>
      <rPr>
        <sz val="11"/>
        <rFont val="宋体"/>
        <family val="0"/>
      </rPr>
      <t>市公安局</t>
    </r>
  </si>
  <si>
    <r>
      <rPr>
        <sz val="10"/>
        <rFont val="宋体"/>
        <family val="0"/>
      </rPr>
      <t>平凉市公安局交通警察支队车辆管理监管中心改建项目</t>
    </r>
  </si>
  <si>
    <r>
      <rPr>
        <sz val="10"/>
        <rFont val="宋体"/>
        <family val="0"/>
      </rPr>
      <t>新建业务监管系统、排队叫号及服务评价系统、监控中心大屏显示</t>
    </r>
    <r>
      <rPr>
        <sz val="10"/>
        <rFont val="Times New Roman"/>
        <family val="1"/>
      </rPr>
      <t xml:space="preserve">   </t>
    </r>
    <r>
      <rPr>
        <sz val="10"/>
        <rFont val="宋体"/>
        <family val="0"/>
      </rPr>
      <t>等。</t>
    </r>
  </si>
  <si>
    <r>
      <rPr>
        <sz val="10"/>
        <rFont val="宋体"/>
        <family val="0"/>
      </rPr>
      <t>高速公路交警执法站建设项目</t>
    </r>
  </si>
  <si>
    <r>
      <rPr>
        <sz val="10"/>
        <rFont val="宋体"/>
        <family val="0"/>
      </rPr>
      <t>出入口抓拍系统、</t>
    </r>
    <r>
      <rPr>
        <sz val="10"/>
        <rFont val="Times New Roman"/>
        <family val="1"/>
      </rPr>
      <t>LED</t>
    </r>
    <r>
      <rPr>
        <sz val="10"/>
        <rFont val="宋体"/>
        <family val="0"/>
      </rPr>
      <t>信息发布显示系统、高点全景监控系统、视频调度系统、提示牌及引导警示灯。</t>
    </r>
  </si>
  <si>
    <r>
      <rPr>
        <sz val="10"/>
        <rFont val="宋体"/>
        <family val="0"/>
      </rPr>
      <t>平凉市公共资源交易中心电子显示屏等设备采购项目</t>
    </r>
  </si>
  <si>
    <r>
      <rPr>
        <sz val="10"/>
        <rFont val="宋体"/>
        <family val="0"/>
      </rPr>
      <t>更换</t>
    </r>
    <r>
      <rPr>
        <sz val="10"/>
        <rFont val="Times New Roman"/>
        <family val="1"/>
      </rPr>
      <t>55</t>
    </r>
    <r>
      <rPr>
        <sz val="10"/>
        <rFont val="宋体"/>
        <family val="0"/>
      </rPr>
      <t>寸超窄边</t>
    </r>
    <r>
      <rPr>
        <sz val="10"/>
        <rFont val="Times New Roman"/>
        <family val="1"/>
      </rPr>
      <t>LCD</t>
    </r>
    <r>
      <rPr>
        <sz val="10"/>
        <rFont val="宋体"/>
        <family val="0"/>
      </rPr>
      <t>显示单元</t>
    </r>
    <r>
      <rPr>
        <sz val="10"/>
        <rFont val="Times New Roman"/>
        <family val="1"/>
      </rPr>
      <t>15</t>
    </r>
    <r>
      <rPr>
        <sz val="10"/>
        <rFont val="宋体"/>
        <family val="0"/>
      </rPr>
      <t>块，配套</t>
    </r>
    <r>
      <rPr>
        <sz val="10"/>
        <rFont val="Times New Roman"/>
        <family val="1"/>
      </rPr>
      <t>LCD</t>
    </r>
    <r>
      <rPr>
        <sz val="10"/>
        <rFont val="宋体"/>
        <family val="0"/>
      </rPr>
      <t>显示单元框架</t>
    </r>
    <r>
      <rPr>
        <sz val="10"/>
        <rFont val="Times New Roman"/>
        <family val="1"/>
      </rPr>
      <t xml:space="preserve">15    </t>
    </r>
    <r>
      <rPr>
        <sz val="10"/>
        <rFont val="宋体"/>
        <family val="0"/>
      </rPr>
      <t>个、</t>
    </r>
    <r>
      <rPr>
        <sz val="10"/>
        <rFont val="Times New Roman"/>
        <family val="1"/>
      </rPr>
      <t>LCD</t>
    </r>
    <r>
      <rPr>
        <sz val="10"/>
        <rFont val="宋体"/>
        <family val="0"/>
      </rPr>
      <t>显示单元底座</t>
    </r>
    <r>
      <rPr>
        <sz val="10"/>
        <rFont val="Times New Roman"/>
        <family val="1"/>
      </rPr>
      <t>5</t>
    </r>
    <r>
      <rPr>
        <sz val="10"/>
        <rFont val="宋体"/>
        <family val="0"/>
      </rPr>
      <t>个、视频综合平台</t>
    </r>
    <r>
      <rPr>
        <sz val="10"/>
        <rFont val="Times New Roman"/>
        <family val="1"/>
      </rPr>
      <t>1</t>
    </r>
    <r>
      <rPr>
        <sz val="10"/>
        <rFont val="宋体"/>
        <family val="0"/>
      </rPr>
      <t>台、数字会议系统</t>
    </r>
    <r>
      <rPr>
        <sz val="10"/>
        <rFont val="Times New Roman"/>
        <family val="1"/>
      </rPr>
      <t>1</t>
    </r>
    <r>
      <rPr>
        <sz val="10"/>
        <rFont val="宋体"/>
        <family val="0"/>
      </rPr>
      <t>套，购置相关其他设备。</t>
    </r>
  </si>
  <si>
    <r>
      <rPr>
        <sz val="9"/>
        <rFont val="宋体"/>
        <family val="0"/>
      </rPr>
      <t>市政务服务中心</t>
    </r>
    <r>
      <rPr>
        <sz val="10"/>
        <rFont val="宋体"/>
        <family val="0"/>
      </rPr>
      <t xml:space="preserve">
尚高明</t>
    </r>
  </si>
  <si>
    <r>
      <rPr>
        <sz val="11"/>
        <rFont val="宋体"/>
        <family val="0"/>
      </rPr>
      <t>市政务服务中心</t>
    </r>
  </si>
  <si>
    <r>
      <rPr>
        <sz val="10"/>
        <rFont val="宋体"/>
        <family val="0"/>
      </rPr>
      <t>平凉市粮食购销领域监管信息化升级改造项目</t>
    </r>
  </si>
  <si>
    <r>
      <rPr>
        <sz val="10"/>
        <rFont val="宋体"/>
        <family val="0"/>
      </rPr>
      <t>主要涉及对全市各库点的软件和硬件进行升级改造，软硬件改造共涉及</t>
    </r>
    <r>
      <rPr>
        <sz val="10"/>
        <rFont val="Times New Roman"/>
        <family val="1"/>
      </rPr>
      <t>8</t>
    </r>
    <r>
      <rPr>
        <sz val="10"/>
        <rFont val="宋体"/>
        <family val="0"/>
      </rPr>
      <t>个公司</t>
    </r>
    <r>
      <rPr>
        <sz val="10"/>
        <rFont val="Times New Roman"/>
        <family val="1"/>
      </rPr>
      <t>18</t>
    </r>
    <r>
      <rPr>
        <sz val="10"/>
        <rFont val="宋体"/>
        <family val="0"/>
      </rPr>
      <t>个库点。</t>
    </r>
  </si>
  <si>
    <r>
      <rPr>
        <sz val="9"/>
        <rFont val="宋体"/>
        <family val="0"/>
      </rPr>
      <t>市粮食和储备局</t>
    </r>
    <r>
      <rPr>
        <sz val="10"/>
        <rFont val="宋体"/>
        <family val="0"/>
      </rPr>
      <t xml:space="preserve">
曹瑾琰</t>
    </r>
  </si>
  <si>
    <r>
      <rPr>
        <sz val="11"/>
        <rFont val="宋体"/>
        <family val="0"/>
      </rPr>
      <t>市粮食和储备局</t>
    </r>
  </si>
  <si>
    <r>
      <rPr>
        <sz val="10"/>
        <rFont val="宋体"/>
        <family val="0"/>
      </rPr>
      <t>平凉市住房公积金云服务器租赁项目</t>
    </r>
  </si>
  <si>
    <r>
      <rPr>
        <sz val="10"/>
        <rFont val="宋体"/>
        <family val="0"/>
      </rPr>
      <t>将现有</t>
    </r>
    <r>
      <rPr>
        <sz val="10"/>
        <rFont val="Times New Roman"/>
        <family val="1"/>
      </rPr>
      <t>31</t>
    </r>
    <r>
      <rPr>
        <sz val="10"/>
        <rFont val="宋体"/>
        <family val="0"/>
      </rPr>
      <t>套公积金业务系统国产化上云适配，按照架构提升、功能优化原则，整合后共计</t>
    </r>
    <r>
      <rPr>
        <sz val="10"/>
        <rFont val="Times New Roman"/>
        <family val="1"/>
      </rPr>
      <t>24</t>
    </r>
    <r>
      <rPr>
        <sz val="10"/>
        <rFont val="宋体"/>
        <family val="0"/>
      </rPr>
      <t>套业务系</t>
    </r>
    <r>
      <rPr>
        <sz val="10"/>
        <rFont val="Times New Roman"/>
        <family val="1"/>
      </rPr>
      <t xml:space="preserve">   </t>
    </r>
    <r>
      <rPr>
        <sz val="10"/>
        <rFont val="宋体"/>
        <family val="0"/>
      </rPr>
      <t>统。</t>
    </r>
  </si>
  <si>
    <t>市住房公积金中心
王兴红</t>
  </si>
  <si>
    <r>
      <rPr>
        <sz val="11"/>
        <rFont val="宋体"/>
        <family val="0"/>
      </rPr>
      <t>市住房公积金中心</t>
    </r>
  </si>
  <si>
    <r>
      <rPr>
        <sz val="10"/>
        <rFont val="宋体"/>
        <family val="0"/>
      </rPr>
      <t>静宁县中小学信息化设备购置项目</t>
    </r>
  </si>
  <si>
    <r>
      <rPr>
        <sz val="10"/>
        <rFont val="宋体"/>
        <family val="0"/>
      </rPr>
      <t>为部分中小学购置教学及生活设施设备。</t>
    </r>
  </si>
  <si>
    <t>市教育局
杨静伟</t>
  </si>
  <si>
    <t>丁富强</t>
  </si>
  <si>
    <r>
      <rPr>
        <sz val="10"/>
        <rFont val="宋体"/>
        <family val="0"/>
      </rPr>
      <t>平凉工业园区工业蒸汽管网建设项目</t>
    </r>
  </si>
  <si>
    <r>
      <rPr>
        <sz val="10"/>
        <rFont val="宋体"/>
        <family val="0"/>
      </rPr>
      <t>起点华能平凉电厂北侧蒸汽分汽罐，管道穿越青兰高速、</t>
    </r>
    <r>
      <rPr>
        <sz val="10"/>
        <rFont val="Times New Roman"/>
        <family val="1"/>
      </rPr>
      <t>312</t>
    </r>
    <r>
      <rPr>
        <sz val="10"/>
        <rFont val="宋体"/>
        <family val="0"/>
      </rPr>
      <t>国</t>
    </r>
    <r>
      <rPr>
        <sz val="10"/>
        <rFont val="Times New Roman"/>
        <family val="1"/>
      </rPr>
      <t xml:space="preserve">       </t>
    </r>
    <r>
      <rPr>
        <sz val="10"/>
        <rFont val="宋体"/>
        <family val="0"/>
      </rPr>
      <t>道、泾河，总长</t>
    </r>
    <r>
      <rPr>
        <sz val="10"/>
        <rFont val="Times New Roman"/>
        <family val="1"/>
      </rPr>
      <t>1.089</t>
    </r>
    <r>
      <rPr>
        <sz val="10"/>
        <rFont val="宋体"/>
        <family val="0"/>
      </rPr>
      <t>公里。</t>
    </r>
  </si>
  <si>
    <r>
      <rPr>
        <sz val="10"/>
        <rFont val="宋体"/>
        <family val="0"/>
      </rPr>
      <t>灵台县工业园区南片区市政管网贯通工程</t>
    </r>
  </si>
  <si>
    <r>
      <rPr>
        <sz val="10"/>
        <rFont val="宋体"/>
        <family val="0"/>
      </rPr>
      <t>新建</t>
    </r>
    <r>
      <rPr>
        <sz val="10"/>
        <rFont val="Times New Roman"/>
        <family val="1"/>
      </rPr>
      <t>3000</t>
    </r>
    <r>
      <rPr>
        <sz val="10"/>
        <rFont val="宋体"/>
        <family val="0"/>
      </rPr>
      <t>立方米调蓄池一座，改造污水管网</t>
    </r>
    <r>
      <rPr>
        <sz val="10"/>
        <rFont val="Times New Roman"/>
        <family val="1"/>
      </rPr>
      <t>1646</t>
    </r>
    <r>
      <rPr>
        <sz val="10"/>
        <rFont val="宋体"/>
        <family val="0"/>
      </rPr>
      <t>米；新埋设污水管网</t>
    </r>
    <r>
      <rPr>
        <sz val="10"/>
        <rFont val="Times New Roman"/>
        <family val="1"/>
      </rPr>
      <t>780</t>
    </r>
    <r>
      <rPr>
        <sz val="10"/>
        <rFont val="宋体"/>
        <family val="0"/>
      </rPr>
      <t>米，新建检查井</t>
    </r>
    <r>
      <rPr>
        <sz val="10"/>
        <rFont val="Times New Roman"/>
        <family val="1"/>
      </rPr>
      <t>20</t>
    </r>
    <r>
      <rPr>
        <sz val="10"/>
        <rFont val="宋体"/>
        <family val="0"/>
      </rPr>
      <t>座，整修道路</t>
    </r>
    <r>
      <rPr>
        <sz val="10"/>
        <rFont val="Times New Roman"/>
        <family val="1"/>
      </rPr>
      <t>800</t>
    </r>
    <r>
      <rPr>
        <sz val="10"/>
        <rFont val="宋体"/>
        <family val="0"/>
      </rPr>
      <t>米。</t>
    </r>
  </si>
  <si>
    <r>
      <rPr>
        <sz val="10"/>
        <rFont val="宋体"/>
        <family val="0"/>
      </rPr>
      <t>平凉祁连山水泥有限公司超低排放改造项目</t>
    </r>
  </si>
  <si>
    <r>
      <rPr>
        <sz val="10"/>
        <rFont val="宋体"/>
        <family val="0"/>
      </rPr>
      <t>对一条水泥生产线进行超低排放改造。</t>
    </r>
  </si>
  <si>
    <r>
      <rPr>
        <sz val="10"/>
        <rFont val="宋体"/>
        <family val="0"/>
      </rPr>
      <t>平凉市海绵城市智慧管控平台建设项目</t>
    </r>
  </si>
  <si>
    <r>
      <rPr>
        <sz val="10"/>
        <rFont val="宋体"/>
        <family val="0"/>
      </rPr>
      <t>新建海绵城市评价与管控信息化系统、在线监测体系、人工检测体</t>
    </r>
    <r>
      <rPr>
        <sz val="10"/>
        <rFont val="Times New Roman"/>
        <family val="1"/>
      </rPr>
      <t xml:space="preserve">   </t>
    </r>
    <r>
      <rPr>
        <sz val="10"/>
        <rFont val="宋体"/>
        <family val="0"/>
      </rPr>
      <t>系、信息化基础设施等。</t>
    </r>
  </si>
  <si>
    <r>
      <rPr>
        <b/>
        <sz val="10"/>
        <rFont val="宋体"/>
        <family val="0"/>
      </rPr>
      <t>八、商贸物流领域（</t>
    </r>
    <r>
      <rPr>
        <b/>
        <sz val="10"/>
        <rFont val="Times New Roman"/>
        <family val="1"/>
      </rPr>
      <t>12</t>
    </r>
    <r>
      <rPr>
        <b/>
        <sz val="10"/>
        <rFont val="宋体"/>
        <family val="0"/>
      </rPr>
      <t>项）</t>
    </r>
  </si>
  <si>
    <r>
      <rPr>
        <sz val="10"/>
        <rFont val="宋体"/>
        <family val="0"/>
      </rPr>
      <t>新阳光陇东农副产品批发交易市场和交易大棚建设项目</t>
    </r>
  </si>
  <si>
    <r>
      <rPr>
        <sz val="10"/>
        <rFont val="宋体"/>
        <family val="0"/>
      </rPr>
      <t>新建</t>
    </r>
    <r>
      <rPr>
        <sz val="10"/>
        <rFont val="Times New Roman"/>
        <family val="1"/>
      </rPr>
      <t>1#</t>
    </r>
    <r>
      <rPr>
        <sz val="10"/>
        <rFont val="宋体"/>
        <family val="0"/>
      </rPr>
      <t>商业楼，</t>
    </r>
    <r>
      <rPr>
        <sz val="10"/>
        <rFont val="Times New Roman"/>
        <family val="1"/>
      </rPr>
      <t>2#</t>
    </r>
    <r>
      <rPr>
        <sz val="10"/>
        <rFont val="宋体"/>
        <family val="0"/>
      </rPr>
      <t>、</t>
    </r>
    <r>
      <rPr>
        <sz val="10"/>
        <rFont val="Times New Roman"/>
        <family val="1"/>
      </rPr>
      <t>3#</t>
    </r>
    <r>
      <rPr>
        <sz val="10"/>
        <rFont val="宋体"/>
        <family val="0"/>
      </rPr>
      <t>交易区和交易大棚。</t>
    </r>
  </si>
  <si>
    <t>市商务局
李勤忠</t>
  </si>
  <si>
    <r>
      <rPr>
        <sz val="10"/>
        <rFont val="宋体"/>
        <family val="0"/>
      </rPr>
      <t>崆峒区柳湖镇土坝村嘉苑路便民市场建设项目</t>
    </r>
  </si>
  <si>
    <r>
      <rPr>
        <sz val="10"/>
        <rFont val="宋体"/>
        <family val="0"/>
      </rPr>
      <t>搭建轻钢结构天棚</t>
    </r>
    <r>
      <rPr>
        <sz val="10"/>
        <rFont val="Times New Roman"/>
        <family val="1"/>
      </rPr>
      <t>22</t>
    </r>
    <r>
      <rPr>
        <sz val="10"/>
        <rFont val="宋体"/>
        <family val="0"/>
      </rPr>
      <t>座，固定摊位</t>
    </r>
    <r>
      <rPr>
        <sz val="10"/>
        <rFont val="Times New Roman"/>
        <family val="1"/>
      </rPr>
      <t>340</t>
    </r>
    <r>
      <rPr>
        <sz val="10"/>
        <rFont val="宋体"/>
        <family val="0"/>
      </rPr>
      <t>个，门头</t>
    </r>
    <r>
      <rPr>
        <sz val="10"/>
        <rFont val="Times New Roman"/>
        <family val="1"/>
      </rPr>
      <t>2</t>
    </r>
    <r>
      <rPr>
        <sz val="10"/>
        <rFont val="宋体"/>
        <family val="0"/>
      </rPr>
      <t>座，半开放式固定门店</t>
    </r>
    <r>
      <rPr>
        <sz val="10"/>
        <rFont val="Times New Roman"/>
        <family val="1"/>
      </rPr>
      <t>20</t>
    </r>
    <r>
      <rPr>
        <sz val="10"/>
        <rFont val="宋体"/>
        <family val="0"/>
      </rPr>
      <t>间。</t>
    </r>
  </si>
  <si>
    <r>
      <rPr>
        <sz val="10"/>
        <rFont val="宋体"/>
        <family val="0"/>
      </rPr>
      <t>静宁县苹果深加工产业园建设项目</t>
    </r>
  </si>
  <si>
    <r>
      <rPr>
        <sz val="10"/>
        <rFont val="宋体"/>
        <family val="0"/>
      </rPr>
      <t>建设展销中心、加工包装车间，规划停车位。</t>
    </r>
  </si>
  <si>
    <r>
      <rPr>
        <sz val="10"/>
        <rFont val="宋体"/>
        <family val="0"/>
      </rPr>
      <t>静宁县东城区市场建设项目（二期）</t>
    </r>
  </si>
  <si>
    <r>
      <rPr>
        <sz val="10"/>
        <rFont val="宋体"/>
        <family val="0"/>
      </rPr>
      <t>新建</t>
    </r>
    <r>
      <rPr>
        <sz val="10"/>
        <rFont val="Times New Roman"/>
        <family val="1"/>
      </rPr>
      <t>9</t>
    </r>
    <r>
      <rPr>
        <sz val="10"/>
        <rFont val="宋体"/>
        <family val="0"/>
      </rPr>
      <t>栋单体工程和地下车库、设备用房。</t>
    </r>
  </si>
  <si>
    <r>
      <rPr>
        <sz val="10"/>
        <rFont val="宋体"/>
        <family val="0"/>
      </rPr>
      <t>泾川县</t>
    </r>
    <r>
      <rPr>
        <sz val="10"/>
        <rFont val="Times New Roman"/>
        <family val="1"/>
      </rPr>
      <t>3</t>
    </r>
    <r>
      <rPr>
        <sz val="10"/>
        <rFont val="宋体"/>
        <family val="0"/>
      </rPr>
      <t>万吨中心粮库建设项目</t>
    </r>
  </si>
  <si>
    <r>
      <rPr>
        <sz val="10"/>
        <rFont val="宋体"/>
        <family val="0"/>
      </rPr>
      <t>占地</t>
    </r>
    <r>
      <rPr>
        <sz val="10"/>
        <rFont val="Times New Roman"/>
        <family val="1"/>
      </rPr>
      <t>40.99</t>
    </r>
    <r>
      <rPr>
        <sz val="10"/>
        <rFont val="宋体"/>
        <family val="0"/>
      </rPr>
      <t>亩，新建钢筋混凝土平房仓</t>
    </r>
    <r>
      <rPr>
        <sz val="10"/>
        <rFont val="Times New Roman"/>
        <family val="1"/>
      </rPr>
      <t>5</t>
    </r>
    <r>
      <rPr>
        <sz val="10"/>
        <rFont val="宋体"/>
        <family val="0"/>
      </rPr>
      <t>栋，总仓容</t>
    </r>
    <r>
      <rPr>
        <sz val="10"/>
        <rFont val="Times New Roman"/>
        <family val="1"/>
      </rPr>
      <t>30860</t>
    </r>
    <r>
      <rPr>
        <sz val="10"/>
        <rFont val="宋体"/>
        <family val="0"/>
      </rPr>
      <t>吨。</t>
    </r>
  </si>
  <si>
    <r>
      <rPr>
        <sz val="10"/>
        <rFont val="宋体"/>
        <family val="0"/>
      </rPr>
      <t>崇信县独立工矿区粮食安全能力提升项目</t>
    </r>
  </si>
  <si>
    <r>
      <rPr>
        <sz val="10"/>
        <rFont val="宋体"/>
        <family val="0"/>
      </rPr>
      <t>新建粮食收纳仓</t>
    </r>
    <r>
      <rPr>
        <sz val="10"/>
        <rFont val="Times New Roman"/>
        <family val="1"/>
      </rPr>
      <t>1</t>
    </r>
    <r>
      <rPr>
        <sz val="10"/>
        <rFont val="宋体"/>
        <family val="0"/>
      </rPr>
      <t>处，总建筑面积为</t>
    </r>
    <r>
      <rPr>
        <sz val="10"/>
        <rFont val="Times New Roman"/>
        <family val="1"/>
      </rPr>
      <t>2358</t>
    </r>
    <r>
      <rPr>
        <sz val="10"/>
        <rFont val="宋体"/>
        <family val="0"/>
      </rPr>
      <t>平方米，并配套消防水池、地上柴发机房、药品房、智能化控制室、大门、围墙等其他室外附属工程。</t>
    </r>
  </si>
  <si>
    <r>
      <rPr>
        <sz val="10"/>
        <rFont val="宋体"/>
        <family val="0"/>
      </rPr>
      <t>甘肃保口福食品有限公司冷链物流及中央厨房建设项目</t>
    </r>
  </si>
  <si>
    <r>
      <rPr>
        <sz val="10"/>
        <rFont val="宋体"/>
        <family val="0"/>
      </rPr>
      <t>新建业务用房、冷库、车间，配建锅炉房、配电室、门房、消防水</t>
    </r>
    <r>
      <rPr>
        <sz val="10"/>
        <rFont val="Times New Roman"/>
        <family val="1"/>
      </rPr>
      <t xml:space="preserve">   </t>
    </r>
    <r>
      <rPr>
        <sz val="10"/>
        <rFont val="宋体"/>
        <family val="0"/>
      </rPr>
      <t>池、化粪池等。</t>
    </r>
  </si>
  <si>
    <r>
      <rPr>
        <sz val="10"/>
        <rFont val="宋体"/>
        <family val="0"/>
      </rPr>
      <t>静宁县汽车服务和农机具产业园区及基础设施建设项目</t>
    </r>
  </si>
  <si>
    <r>
      <rPr>
        <sz val="10"/>
        <rFont val="宋体"/>
        <family val="0"/>
      </rPr>
      <t>建设汽车农机具配件仓储、维护等基础设施等。</t>
    </r>
  </si>
  <si>
    <r>
      <rPr>
        <sz val="10"/>
        <rFont val="宋体"/>
        <family val="0"/>
      </rPr>
      <t>静宁农村电商扶贫及现代物流配送体系建设项目</t>
    </r>
  </si>
  <si>
    <r>
      <rPr>
        <sz val="10"/>
        <rFont val="宋体"/>
        <family val="0"/>
      </rPr>
      <t>升级改造现有仓储，新建公共配送中心、快销品配送中心等。</t>
    </r>
  </si>
  <si>
    <r>
      <rPr>
        <sz val="10"/>
        <rFont val="宋体"/>
        <family val="0"/>
      </rPr>
      <t>静宁苹果产地冷链物流园项目</t>
    </r>
  </si>
  <si>
    <r>
      <rPr>
        <sz val="10"/>
        <rFont val="宋体"/>
        <family val="0"/>
      </rPr>
      <t>新建苹果商务驿站、沿街冷链交易网点、冷链交易市场等。</t>
    </r>
  </si>
  <si>
    <r>
      <rPr>
        <sz val="10"/>
        <rFont val="宋体"/>
        <family val="0"/>
      </rPr>
      <t>静宁县东城区农产品批发市场建设项目</t>
    </r>
  </si>
  <si>
    <r>
      <rPr>
        <sz val="10"/>
        <rFont val="宋体"/>
        <family val="0"/>
      </rPr>
      <t>建设交易服务大楼、交易大棚、加工车间、地磅房、冷库、停车场</t>
    </r>
    <r>
      <rPr>
        <sz val="10"/>
        <rFont val="Times New Roman"/>
        <family val="1"/>
      </rPr>
      <t xml:space="preserve">   </t>
    </r>
    <r>
      <rPr>
        <sz val="10"/>
        <rFont val="宋体"/>
        <family val="0"/>
      </rPr>
      <t>等。</t>
    </r>
  </si>
  <si>
    <r>
      <rPr>
        <sz val="10"/>
        <rFont val="宋体"/>
        <family val="0"/>
      </rPr>
      <t>静宁县西城区农产品集散中心建设项目</t>
    </r>
  </si>
  <si>
    <r>
      <rPr>
        <sz val="10"/>
        <rFont val="宋体"/>
        <family val="0"/>
      </rPr>
      <t>建设农产品交易中心、价格公示计价窗口、农用生产资料供配中心</t>
    </r>
    <r>
      <rPr>
        <sz val="10"/>
        <rFont val="Times New Roman"/>
        <family val="1"/>
      </rPr>
      <t xml:space="preserve">   </t>
    </r>
    <r>
      <rPr>
        <sz val="10"/>
        <rFont val="宋体"/>
        <family val="0"/>
      </rPr>
      <t>等。</t>
    </r>
  </si>
  <si>
    <r>
      <rPr>
        <b/>
        <sz val="10"/>
        <rFont val="宋体"/>
        <family val="0"/>
      </rPr>
      <t>九、应急和防灾减灾领域（</t>
    </r>
    <r>
      <rPr>
        <b/>
        <sz val="10"/>
        <rFont val="Times New Roman"/>
        <family val="1"/>
      </rPr>
      <t>6</t>
    </r>
    <r>
      <rPr>
        <b/>
        <sz val="10"/>
        <rFont val="宋体"/>
        <family val="0"/>
      </rPr>
      <t>项）</t>
    </r>
  </si>
  <si>
    <r>
      <rPr>
        <sz val="10"/>
        <rFont val="宋体"/>
        <family val="0"/>
      </rPr>
      <t>平凉市应急管理局应急管理信息化建设项目</t>
    </r>
  </si>
  <si>
    <r>
      <rPr>
        <sz val="10"/>
        <rFont val="宋体"/>
        <family val="0"/>
      </rPr>
      <t>建设应急指挥调度中心（</t>
    </r>
    <r>
      <rPr>
        <sz val="10"/>
        <rFont val="Times New Roman"/>
        <family val="1"/>
      </rPr>
      <t xml:space="preserve">45.6 </t>
    </r>
    <r>
      <rPr>
        <sz val="10"/>
        <rFont val="宋体"/>
        <family val="0"/>
      </rPr>
      <t>平方米）。主要建设应急指挥调度中</t>
    </r>
    <r>
      <rPr>
        <sz val="10"/>
        <rFont val="Times New Roman"/>
        <family val="1"/>
      </rPr>
      <t xml:space="preserve">       </t>
    </r>
    <r>
      <rPr>
        <sz val="10"/>
        <rFont val="宋体"/>
        <family val="0"/>
      </rPr>
      <t>心、视频会议系统、应急指挥保障信息系统建设。</t>
    </r>
  </si>
  <si>
    <r>
      <rPr>
        <sz val="10"/>
        <rFont val="宋体"/>
        <family val="0"/>
      </rPr>
      <t>甘肃省黄河流域平凉段尾矿库集中区域综合治理项目</t>
    </r>
  </si>
  <si>
    <r>
      <rPr>
        <sz val="10"/>
        <rFont val="宋体"/>
        <family val="0"/>
      </rPr>
      <t>对泾渭河流域（平凉段）尾矿库所处山沟的进行治理，建立流域级环境应急物资库。</t>
    </r>
  </si>
  <si>
    <r>
      <rPr>
        <sz val="10"/>
        <rFont val="宋体"/>
        <family val="0"/>
      </rPr>
      <t>崇信县消防救援站建设项目</t>
    </r>
  </si>
  <si>
    <r>
      <rPr>
        <sz val="10"/>
        <rFont val="宋体"/>
        <family val="0"/>
      </rPr>
      <t>规划占地面积</t>
    </r>
    <r>
      <rPr>
        <sz val="10"/>
        <rFont val="Times New Roman"/>
        <family val="1"/>
      </rPr>
      <t>22.19</t>
    </r>
    <r>
      <rPr>
        <sz val="10"/>
        <rFont val="宋体"/>
        <family val="0"/>
      </rPr>
      <t>亩，新建应急救援中心</t>
    </r>
    <r>
      <rPr>
        <sz val="10"/>
        <rFont val="Times New Roman"/>
        <family val="1"/>
      </rPr>
      <t>1</t>
    </r>
    <r>
      <rPr>
        <sz val="10"/>
        <rFont val="宋体"/>
        <family val="0"/>
      </rPr>
      <t>处，总建筑面积</t>
    </r>
    <r>
      <rPr>
        <sz val="10"/>
        <rFont val="Times New Roman"/>
        <family val="1"/>
      </rPr>
      <t>4000</t>
    </r>
    <r>
      <rPr>
        <sz val="10"/>
        <rFont val="宋体"/>
        <family val="0"/>
      </rPr>
      <t>平方米，其中分为消防救援站执勤楼和餐厅附属用房两个单体建筑。</t>
    </r>
  </si>
  <si>
    <t>市消防救援支队
畅克毅</t>
  </si>
  <si>
    <r>
      <rPr>
        <sz val="10"/>
        <rFont val="宋体"/>
        <family val="0"/>
      </rPr>
      <t>静宁县气象观测站异地迁建项目</t>
    </r>
  </si>
  <si>
    <r>
      <rPr>
        <sz val="10"/>
        <rFont val="宋体"/>
        <family val="0"/>
      </rPr>
      <t>搬迁气象观测站至文屏山，建设综合楼</t>
    </r>
    <r>
      <rPr>
        <sz val="10"/>
        <rFont val="Times New Roman"/>
        <family val="1"/>
      </rPr>
      <t>1</t>
    </r>
    <r>
      <rPr>
        <sz val="10"/>
        <rFont val="宋体"/>
        <family val="0"/>
      </rPr>
      <t>座、弹药库</t>
    </r>
    <r>
      <rPr>
        <sz val="10"/>
        <rFont val="Times New Roman"/>
        <family val="1"/>
      </rPr>
      <t>2</t>
    </r>
    <r>
      <rPr>
        <sz val="10"/>
        <rFont val="宋体"/>
        <family val="0"/>
      </rPr>
      <t>座、观测场</t>
    </r>
    <r>
      <rPr>
        <sz val="10"/>
        <rFont val="Times New Roman"/>
        <family val="1"/>
      </rPr>
      <t>1</t>
    </r>
    <r>
      <rPr>
        <sz val="10"/>
        <rFont val="宋体"/>
        <family val="0"/>
      </rPr>
      <t>处，硬化院坪，购置地面气象探测设备和信息网络设备。</t>
    </r>
  </si>
  <si>
    <t>市气象局
王  洋</t>
  </si>
  <si>
    <r>
      <rPr>
        <sz val="10"/>
        <rFont val="宋体"/>
        <family val="0"/>
      </rPr>
      <t>森林草原防火建设项目</t>
    </r>
  </si>
  <si>
    <r>
      <rPr>
        <sz val="10"/>
        <rFont val="宋体"/>
        <family val="0"/>
      </rPr>
      <t>开展全市森林草原防灭火宣传、培训；购置相关物资设备。</t>
    </r>
  </si>
  <si>
    <r>
      <rPr>
        <sz val="11"/>
        <rFont val="宋体"/>
        <family val="0"/>
      </rPr>
      <t>市林草局</t>
    </r>
  </si>
  <si>
    <r>
      <rPr>
        <sz val="10"/>
        <rFont val="宋体"/>
        <family val="0"/>
      </rPr>
      <t>林草有害生物防治建设项目</t>
    </r>
  </si>
  <si>
    <r>
      <rPr>
        <sz val="10"/>
        <rFont val="宋体"/>
        <family val="0"/>
      </rPr>
      <t>防治林草鼠兔害、侧柏枯叶病等</t>
    </r>
    <r>
      <rPr>
        <sz val="10"/>
        <rFont val="Times New Roman"/>
        <family val="1"/>
      </rPr>
      <t>12</t>
    </r>
    <r>
      <rPr>
        <sz val="10"/>
        <rFont val="宋体"/>
        <family val="0"/>
      </rPr>
      <t>万亩。</t>
    </r>
  </si>
  <si>
    <r>
      <rPr>
        <b/>
        <sz val="10"/>
        <rFont val="宋体"/>
        <family val="0"/>
      </rPr>
      <t>十、公共服务领域（</t>
    </r>
    <r>
      <rPr>
        <b/>
        <sz val="10"/>
        <rFont val="Times New Roman"/>
        <family val="1"/>
      </rPr>
      <t>50</t>
    </r>
    <r>
      <rPr>
        <b/>
        <sz val="10"/>
        <rFont val="宋体"/>
        <family val="0"/>
      </rPr>
      <t>项）</t>
    </r>
  </si>
  <si>
    <r>
      <rPr>
        <sz val="10"/>
        <rFont val="宋体"/>
        <family val="0"/>
      </rPr>
      <t>崆峒山游客中心</t>
    </r>
  </si>
  <si>
    <r>
      <rPr>
        <sz val="10"/>
        <rFont val="宋体"/>
        <family val="0"/>
      </rPr>
      <t>建设游客服务中心，建筑面积</t>
    </r>
    <r>
      <rPr>
        <sz val="10"/>
        <rFont val="Times New Roman"/>
        <family val="1"/>
      </rPr>
      <t>33362.45</t>
    </r>
    <r>
      <rPr>
        <sz val="10"/>
        <rFont val="宋体"/>
        <family val="0"/>
      </rPr>
      <t>平方米，建设停车位</t>
    </r>
    <r>
      <rPr>
        <sz val="10"/>
        <rFont val="Times New Roman"/>
        <family val="1"/>
      </rPr>
      <t>495</t>
    </r>
    <r>
      <rPr>
        <sz val="10"/>
        <rFont val="宋体"/>
        <family val="0"/>
      </rPr>
      <t>个，满足</t>
    </r>
    <r>
      <rPr>
        <sz val="10"/>
        <rFont val="Times New Roman"/>
        <family val="1"/>
      </rPr>
      <t>5A</t>
    </r>
    <r>
      <rPr>
        <sz val="10"/>
        <rFont val="宋体"/>
        <family val="0"/>
      </rPr>
      <t>级景区接待服务等功能要求。</t>
    </r>
  </si>
  <si>
    <t>市文旅局
唐常宁</t>
  </si>
  <si>
    <r>
      <rPr>
        <sz val="11"/>
        <rFont val="宋体"/>
        <family val="0"/>
      </rPr>
      <t>市文旅局</t>
    </r>
  </si>
  <si>
    <r>
      <rPr>
        <sz val="10"/>
        <rFont val="宋体"/>
        <family val="0"/>
      </rPr>
      <t>华亭市</t>
    </r>
    <r>
      <rPr>
        <sz val="10"/>
        <rFont val="Times New Roman"/>
        <family val="1"/>
      </rPr>
      <t>Y096</t>
    </r>
    <r>
      <rPr>
        <sz val="10"/>
        <rFont val="宋体"/>
        <family val="0"/>
      </rPr>
      <t>蔺家沟至莲花台景区连接道路</t>
    </r>
    <r>
      <rPr>
        <sz val="10"/>
        <rFont val="Times New Roman"/>
        <family val="1"/>
      </rPr>
      <t>“</t>
    </r>
    <r>
      <rPr>
        <sz val="10"/>
        <rFont val="宋体"/>
        <family val="0"/>
      </rPr>
      <t>建养一体化</t>
    </r>
    <r>
      <rPr>
        <sz val="10"/>
        <rFont val="Times New Roman"/>
        <family val="1"/>
      </rPr>
      <t>”</t>
    </r>
    <r>
      <rPr>
        <sz val="10"/>
        <rFont val="宋体"/>
        <family val="0"/>
      </rPr>
      <t>工程</t>
    </r>
  </si>
  <si>
    <r>
      <rPr>
        <sz val="10"/>
        <rFont val="宋体"/>
        <family val="0"/>
      </rPr>
      <t>牛舌堡至四道坪段，路线全长</t>
    </r>
    <r>
      <rPr>
        <sz val="10"/>
        <rFont val="Times New Roman"/>
        <family val="1"/>
      </rPr>
      <t>18</t>
    </r>
    <r>
      <rPr>
        <sz val="10"/>
        <rFont val="宋体"/>
        <family val="0"/>
      </rPr>
      <t>公里，路基宽</t>
    </r>
    <r>
      <rPr>
        <sz val="10"/>
        <rFont val="Times New Roman"/>
        <family val="1"/>
      </rPr>
      <t>7.5</t>
    </r>
    <r>
      <rPr>
        <sz val="10"/>
        <rFont val="宋体"/>
        <family val="0"/>
      </rPr>
      <t>米，大桥</t>
    </r>
    <r>
      <rPr>
        <sz val="10"/>
        <rFont val="Times New Roman"/>
        <family val="1"/>
      </rPr>
      <t>2</t>
    </r>
    <r>
      <rPr>
        <sz val="10"/>
        <rFont val="宋体"/>
        <family val="0"/>
      </rPr>
      <t>座（牛舌堡</t>
    </r>
    <r>
      <rPr>
        <sz val="10"/>
        <rFont val="Times New Roman"/>
        <family val="1"/>
      </rPr>
      <t>1</t>
    </r>
    <r>
      <rPr>
        <sz val="10"/>
        <rFont val="宋体"/>
        <family val="0"/>
      </rPr>
      <t>号大桥</t>
    </r>
    <r>
      <rPr>
        <sz val="10"/>
        <rFont val="Times New Roman"/>
        <family val="1"/>
      </rPr>
      <t>166</t>
    </r>
    <r>
      <rPr>
        <sz val="10"/>
        <rFont val="宋体"/>
        <family val="0"/>
      </rPr>
      <t>米、牛舌堡</t>
    </r>
    <r>
      <rPr>
        <sz val="10"/>
        <rFont val="Times New Roman"/>
        <family val="1"/>
      </rPr>
      <t>2</t>
    </r>
    <r>
      <rPr>
        <sz val="10"/>
        <rFont val="宋体"/>
        <family val="0"/>
      </rPr>
      <t>号大桥</t>
    </r>
    <r>
      <rPr>
        <sz val="10"/>
        <rFont val="Times New Roman"/>
        <family val="1"/>
      </rPr>
      <t>166</t>
    </r>
    <r>
      <rPr>
        <sz val="10"/>
        <rFont val="宋体"/>
        <family val="0"/>
      </rPr>
      <t>米）。</t>
    </r>
  </si>
  <si>
    <r>
      <rPr>
        <sz val="10"/>
        <rFont val="宋体"/>
        <family val="0"/>
      </rPr>
      <t>庄浪县云崖寺后山路改造提升项目</t>
    </r>
  </si>
  <si>
    <r>
      <rPr>
        <sz val="10"/>
        <rFont val="宋体"/>
        <family val="0"/>
      </rPr>
      <t>改造提升云崖寺后山道路</t>
    </r>
    <r>
      <rPr>
        <sz val="10"/>
        <rFont val="Times New Roman"/>
        <family val="1"/>
      </rPr>
      <t>7.8</t>
    </r>
    <r>
      <rPr>
        <sz val="10"/>
        <rFont val="宋体"/>
        <family val="0"/>
      </rPr>
      <t>公里，配套涵洞、桥梁、护坡、护栏、景区道路标志标识系统等。</t>
    </r>
  </si>
  <si>
    <r>
      <rPr>
        <sz val="10"/>
        <rFont val="Times New Roman"/>
        <family val="1"/>
      </rPr>
      <t>“</t>
    </r>
    <r>
      <rPr>
        <sz val="10"/>
        <rFont val="宋体"/>
        <family val="0"/>
      </rPr>
      <t>为民实事</t>
    </r>
    <r>
      <rPr>
        <sz val="10"/>
        <rFont val="Times New Roman"/>
        <family val="1"/>
      </rPr>
      <t>”</t>
    </r>
    <r>
      <rPr>
        <sz val="10"/>
        <rFont val="宋体"/>
        <family val="0"/>
      </rPr>
      <t>养老设施建设项目</t>
    </r>
  </si>
  <si>
    <r>
      <rPr>
        <sz val="10"/>
        <rFont val="宋体"/>
        <family val="0"/>
      </rPr>
      <t>建设</t>
    </r>
    <r>
      <rPr>
        <sz val="10"/>
        <rFont val="Times New Roman"/>
        <family val="1"/>
      </rPr>
      <t>10</t>
    </r>
    <r>
      <rPr>
        <sz val="10"/>
        <rFont val="宋体"/>
        <family val="0"/>
      </rPr>
      <t>个综合养老服务中心和</t>
    </r>
    <r>
      <rPr>
        <sz val="10"/>
        <rFont val="Times New Roman"/>
        <family val="1"/>
      </rPr>
      <t>34</t>
    </r>
    <r>
      <rPr>
        <sz val="10"/>
        <rFont val="宋体"/>
        <family val="0"/>
      </rPr>
      <t>个互助幸福院。</t>
    </r>
  </si>
  <si>
    <t>市民政局
穆冬梅</t>
  </si>
  <si>
    <r>
      <rPr>
        <sz val="11"/>
        <rFont val="宋体"/>
        <family val="0"/>
      </rPr>
      <t>市民政局</t>
    </r>
  </si>
  <si>
    <r>
      <rPr>
        <sz val="10"/>
        <rFont val="宋体"/>
        <family val="0"/>
      </rPr>
      <t>平凉市第四中学综合教学楼及多功能教室项目</t>
    </r>
  </si>
  <si>
    <r>
      <rPr>
        <sz val="10"/>
        <rFont val="宋体"/>
        <family val="0"/>
      </rPr>
      <t>新建一栋五层综合教学楼</t>
    </r>
    <r>
      <rPr>
        <sz val="10"/>
        <rFont val="Times New Roman"/>
        <family val="1"/>
      </rPr>
      <t>6000</t>
    </r>
    <r>
      <rPr>
        <sz val="10"/>
        <rFont val="宋体"/>
        <family val="0"/>
      </rPr>
      <t>平方米，新建一栋地下一层多功能教室</t>
    </r>
    <r>
      <rPr>
        <sz val="10"/>
        <rFont val="Times New Roman"/>
        <family val="1"/>
      </rPr>
      <t>2256.06</t>
    </r>
    <r>
      <rPr>
        <sz val="10"/>
        <rFont val="宋体"/>
        <family val="0"/>
      </rPr>
      <t>平方米，配套场外附属工程，完成校园海绵城市改造建设。</t>
    </r>
  </si>
  <si>
    <r>
      <rPr>
        <sz val="11"/>
        <rFont val="宋体"/>
        <family val="0"/>
      </rPr>
      <t>市教育局</t>
    </r>
  </si>
  <si>
    <r>
      <rPr>
        <sz val="10"/>
        <rFont val="宋体"/>
        <family val="0"/>
      </rPr>
      <t>陕西师范大学平凉实验中学教学楼暨运动场建设项目</t>
    </r>
  </si>
  <si>
    <r>
      <rPr>
        <sz val="10"/>
        <rFont val="宋体"/>
        <family val="0"/>
      </rPr>
      <t>新建教学楼</t>
    </r>
    <r>
      <rPr>
        <sz val="10"/>
        <rFont val="Times New Roman"/>
        <family val="1"/>
      </rPr>
      <t>4</t>
    </r>
    <r>
      <rPr>
        <sz val="10"/>
        <rFont val="宋体"/>
        <family val="0"/>
      </rPr>
      <t>幢，总建筑面积</t>
    </r>
    <r>
      <rPr>
        <sz val="10"/>
        <rFont val="Times New Roman"/>
        <family val="1"/>
      </rPr>
      <t>16630</t>
    </r>
    <r>
      <rPr>
        <sz val="10"/>
        <rFont val="宋体"/>
        <family val="0"/>
      </rPr>
      <t>平方米，新建</t>
    </r>
    <r>
      <rPr>
        <sz val="10"/>
        <rFont val="Times New Roman"/>
        <family val="1"/>
      </rPr>
      <t>300</t>
    </r>
    <r>
      <rPr>
        <sz val="10"/>
        <rFont val="宋体"/>
        <family val="0"/>
      </rPr>
      <t>米跑道，配套建设车库、运动场及海绵设施；购置必备教学仪器设备。</t>
    </r>
  </si>
  <si>
    <r>
      <rPr>
        <sz val="10"/>
        <rFont val="宋体"/>
        <family val="0"/>
      </rPr>
      <t>泾川县汭丰镇中学改扩建项目</t>
    </r>
  </si>
  <si>
    <r>
      <rPr>
        <sz val="10"/>
        <rFont val="宋体"/>
        <family val="0"/>
      </rPr>
      <t>新建综合教学楼</t>
    </r>
    <r>
      <rPr>
        <sz val="10"/>
        <rFont val="Times New Roman"/>
        <family val="1"/>
      </rPr>
      <t>1</t>
    </r>
    <r>
      <rPr>
        <sz val="10"/>
        <rFont val="宋体"/>
        <family val="0"/>
      </rPr>
      <t>幢，建筑面积</t>
    </r>
    <r>
      <rPr>
        <sz val="10"/>
        <rFont val="Times New Roman"/>
        <family val="1"/>
      </rPr>
      <t>2185</t>
    </r>
    <r>
      <rPr>
        <sz val="10"/>
        <rFont val="宋体"/>
        <family val="0"/>
      </rPr>
      <t>平方米；新建三层框架结构学生宿舍楼一幢，建筑面积</t>
    </r>
    <r>
      <rPr>
        <sz val="10"/>
        <rFont val="Times New Roman"/>
        <family val="1"/>
      </rPr>
      <t>1443</t>
    </r>
    <r>
      <rPr>
        <sz val="10"/>
        <rFont val="宋体"/>
        <family val="0"/>
      </rPr>
      <t>平方米。</t>
    </r>
  </si>
  <si>
    <r>
      <rPr>
        <sz val="10"/>
        <rFont val="宋体"/>
        <family val="0"/>
      </rPr>
      <t>泾川县王村镇中学教学楼及附属工程建设项目</t>
    </r>
  </si>
  <si>
    <r>
      <rPr>
        <sz val="10"/>
        <rFont val="宋体"/>
        <family val="0"/>
      </rPr>
      <t>计划新建三层框架结构教学楼</t>
    </r>
    <r>
      <rPr>
        <sz val="10"/>
        <rFont val="Times New Roman"/>
        <family val="1"/>
      </rPr>
      <t>1</t>
    </r>
    <r>
      <rPr>
        <sz val="10"/>
        <rFont val="宋体"/>
        <family val="0"/>
      </rPr>
      <t>幢，建筑面积</t>
    </r>
    <r>
      <rPr>
        <sz val="10"/>
        <rFont val="Times New Roman"/>
        <family val="1"/>
      </rPr>
      <t>1837</t>
    </r>
    <r>
      <rPr>
        <sz val="10"/>
        <rFont val="宋体"/>
        <family val="0"/>
      </rPr>
      <t>平方米，配套实施其他附属工程。</t>
    </r>
  </si>
  <si>
    <r>
      <rPr>
        <sz val="10"/>
        <rFont val="宋体"/>
        <family val="0"/>
      </rPr>
      <t>灵台县独店中心小学综合楼建设项目</t>
    </r>
  </si>
  <si>
    <r>
      <rPr>
        <sz val="10"/>
        <rFont val="宋体"/>
        <family val="0"/>
      </rPr>
      <t>新建教学楼</t>
    </r>
    <r>
      <rPr>
        <sz val="10"/>
        <rFont val="Times New Roman"/>
        <family val="1"/>
      </rPr>
      <t>1</t>
    </r>
    <r>
      <rPr>
        <sz val="10"/>
        <rFont val="宋体"/>
        <family val="0"/>
      </rPr>
      <t>幢，建筑面积</t>
    </r>
    <r>
      <rPr>
        <sz val="10"/>
        <rFont val="Times New Roman"/>
        <family val="1"/>
      </rPr>
      <t>2500</t>
    </r>
    <r>
      <rPr>
        <sz val="10"/>
        <rFont val="宋体"/>
        <family val="0"/>
      </rPr>
      <t>平方米。</t>
    </r>
  </si>
  <si>
    <r>
      <rPr>
        <sz val="10"/>
        <rFont val="宋体"/>
        <family val="0"/>
      </rPr>
      <t>灵台县什字中心幼儿园园舍建设项目</t>
    </r>
  </si>
  <si>
    <r>
      <rPr>
        <sz val="10"/>
        <rFont val="宋体"/>
        <family val="0"/>
      </rPr>
      <t>新建园舍</t>
    </r>
    <r>
      <rPr>
        <sz val="10"/>
        <rFont val="Times New Roman"/>
        <family val="1"/>
      </rPr>
      <t>7300</t>
    </r>
    <r>
      <rPr>
        <sz val="10"/>
        <rFont val="宋体"/>
        <family val="0"/>
      </rPr>
      <t>平方米。</t>
    </r>
  </si>
  <si>
    <r>
      <rPr>
        <sz val="10"/>
        <rFont val="宋体"/>
        <family val="0"/>
      </rPr>
      <t>庄浪一小综合楼建设项目</t>
    </r>
  </si>
  <si>
    <r>
      <rPr>
        <sz val="10"/>
        <rFont val="宋体"/>
        <family val="0"/>
      </rPr>
      <t>新建五层框架结构综合楼一幢，建筑面积</t>
    </r>
    <r>
      <rPr>
        <sz val="10"/>
        <rFont val="Times New Roman"/>
        <family val="1"/>
      </rPr>
      <t>6508</t>
    </r>
    <r>
      <rPr>
        <sz val="10"/>
        <rFont val="宋体"/>
        <family val="0"/>
      </rPr>
      <t>平方米。</t>
    </r>
  </si>
  <si>
    <r>
      <rPr>
        <sz val="10"/>
        <rFont val="宋体"/>
        <family val="0"/>
      </rPr>
      <t>庄浪一中女生宿舍楼建设项目</t>
    </r>
  </si>
  <si>
    <r>
      <rPr>
        <sz val="10"/>
        <rFont val="宋体"/>
        <family val="0"/>
      </rPr>
      <t>新建六层框架结构女生宿舍楼</t>
    </r>
    <r>
      <rPr>
        <sz val="10"/>
        <rFont val="Times New Roman"/>
        <family val="1"/>
      </rPr>
      <t>1</t>
    </r>
    <r>
      <rPr>
        <sz val="10"/>
        <rFont val="宋体"/>
        <family val="0"/>
      </rPr>
      <t>幢，建筑面积</t>
    </r>
    <r>
      <rPr>
        <sz val="10"/>
        <rFont val="Times New Roman"/>
        <family val="1"/>
      </rPr>
      <t>9498</t>
    </r>
    <r>
      <rPr>
        <sz val="10"/>
        <rFont val="宋体"/>
        <family val="0"/>
      </rPr>
      <t>平米。</t>
    </r>
  </si>
  <si>
    <r>
      <rPr>
        <sz val="10"/>
        <rFont val="宋体"/>
        <family val="0"/>
      </rPr>
      <t>静宁县德顺小学综合楼建设项目</t>
    </r>
  </si>
  <si>
    <r>
      <rPr>
        <sz val="10"/>
        <rFont val="宋体"/>
        <family val="0"/>
      </rPr>
      <t>新建综合楼</t>
    </r>
    <r>
      <rPr>
        <sz val="10"/>
        <rFont val="宋体"/>
        <family val="0"/>
      </rPr>
      <t>新建综合楼</t>
    </r>
    <r>
      <rPr>
        <sz val="10"/>
        <rFont val="Times New Roman"/>
        <family val="1"/>
      </rPr>
      <t>1</t>
    </r>
    <r>
      <rPr>
        <sz val="10"/>
        <rFont val="宋体"/>
        <family val="0"/>
      </rPr>
      <t>幢</t>
    </r>
    <r>
      <rPr>
        <sz val="10"/>
        <rFont val="Times New Roman"/>
        <family val="1"/>
      </rPr>
      <t>5720</t>
    </r>
    <r>
      <rPr>
        <sz val="10"/>
        <rFont val="宋体"/>
        <family val="0"/>
      </rPr>
      <t>平方米，配套建设院坪和管网等，购置设施设   备。</t>
    </r>
  </si>
  <si>
    <r>
      <rPr>
        <sz val="10"/>
        <rFont val="宋体"/>
        <family val="0"/>
      </rPr>
      <t>静宁县城关初中附属工程</t>
    </r>
  </si>
  <si>
    <r>
      <rPr>
        <sz val="10"/>
        <rFont val="宋体"/>
        <family val="0"/>
      </rPr>
      <t>完成院坪硬化、综合管网敷设等。</t>
    </r>
  </si>
  <si>
    <r>
      <rPr>
        <sz val="10"/>
        <rFont val="宋体"/>
        <family val="0"/>
      </rPr>
      <t>静宁县甘沟中学运动场建设项目</t>
    </r>
  </si>
  <si>
    <r>
      <rPr>
        <sz val="10"/>
        <rFont val="宋体"/>
        <family val="0"/>
      </rPr>
      <t>改扩建室外运动场</t>
    </r>
    <r>
      <rPr>
        <sz val="10"/>
        <rFont val="Times New Roman"/>
        <family val="1"/>
      </rPr>
      <t>3600</t>
    </r>
    <r>
      <rPr>
        <sz val="10"/>
        <rFont val="宋体"/>
        <family val="0"/>
      </rPr>
      <t>平方米。</t>
    </r>
  </si>
  <si>
    <r>
      <rPr>
        <sz val="10"/>
        <rFont val="宋体"/>
        <family val="0"/>
      </rPr>
      <t>甘肃医学院附属医院门急诊医技综合楼室外配套工程</t>
    </r>
  </si>
  <si>
    <r>
      <rPr>
        <sz val="10"/>
        <rFont val="宋体"/>
        <family val="0"/>
      </rPr>
      <t>门诊医技综合楼室外配套，沥青道路工程</t>
    </r>
    <r>
      <rPr>
        <sz val="10"/>
        <rFont val="Times New Roman"/>
        <family val="1"/>
      </rPr>
      <t>5655.4</t>
    </r>
    <r>
      <rPr>
        <sz val="10"/>
        <rFont val="宋体"/>
        <family val="0"/>
      </rPr>
      <t>平方米，广场和铺装硬化</t>
    </r>
    <r>
      <rPr>
        <sz val="10"/>
        <rFont val="Times New Roman"/>
        <family val="1"/>
      </rPr>
      <t>4814.28</t>
    </r>
    <r>
      <rPr>
        <sz val="10"/>
        <rFont val="宋体"/>
        <family val="0"/>
      </rPr>
      <t>平方米。</t>
    </r>
  </si>
  <si>
    <t>市卫生健康委
王  武</t>
  </si>
  <si>
    <r>
      <rPr>
        <sz val="11"/>
        <rFont val="宋体"/>
        <family val="0"/>
      </rPr>
      <t>市卫健委</t>
    </r>
  </si>
  <si>
    <r>
      <rPr>
        <sz val="10"/>
        <rFont val="宋体"/>
        <family val="0"/>
      </rPr>
      <t>平凉市精神卫生中心住院楼业务用房维修项目</t>
    </r>
  </si>
  <si>
    <r>
      <rPr>
        <sz val="10"/>
        <rFont val="宋体"/>
        <family val="0"/>
      </rPr>
      <t>部分楼层房间重新分隔；病室更换门；卫生间防水；墙面，新增音乐治疗系统。</t>
    </r>
  </si>
  <si>
    <t>崆峒区西门口社区卫生服务中心装修项目</t>
  </si>
  <si>
    <r>
      <rPr>
        <sz val="10"/>
        <rFont val="宋体"/>
        <family val="0"/>
      </rPr>
      <t>装修西门口社区卫生服务中心，建筑面积为</t>
    </r>
    <r>
      <rPr>
        <sz val="10"/>
        <rFont val="Times New Roman"/>
        <family val="1"/>
      </rPr>
      <t>1144.43</t>
    </r>
    <r>
      <rPr>
        <sz val="10"/>
        <rFont val="宋体"/>
        <family val="0"/>
      </rPr>
      <t>平方米。</t>
    </r>
  </si>
  <si>
    <r>
      <rPr>
        <sz val="10"/>
        <rFont val="宋体"/>
        <family val="0"/>
      </rPr>
      <t>华亭市第二人民医院门诊及健康体检中心楼建设项目（二期）</t>
    </r>
  </si>
  <si>
    <r>
      <rPr>
        <sz val="10"/>
        <rFont val="宋体"/>
        <family val="0"/>
      </rPr>
      <t>计划购置安装彩色超声诊断仪、便携式彩色超声诊断仪、全自动化学发光分析仪、扫描生物测量仪等健康体检设备</t>
    </r>
    <r>
      <rPr>
        <sz val="10"/>
        <rFont val="Times New Roman"/>
        <family val="1"/>
      </rPr>
      <t>65</t>
    </r>
    <r>
      <rPr>
        <sz val="10"/>
        <rFont val="宋体"/>
        <family val="0"/>
      </rPr>
      <t>台（套），并完成健康体检系统升级完善。</t>
    </r>
  </si>
  <si>
    <r>
      <rPr>
        <sz val="10"/>
        <rFont val="宋体"/>
        <family val="0"/>
      </rPr>
      <t>泾川县</t>
    </r>
    <r>
      <rPr>
        <sz val="10"/>
        <rFont val="Times New Roman"/>
        <family val="1"/>
      </rPr>
      <t>“</t>
    </r>
    <r>
      <rPr>
        <sz val="10"/>
        <rFont val="宋体"/>
        <family val="0"/>
      </rPr>
      <t>互联网</t>
    </r>
    <r>
      <rPr>
        <sz val="10"/>
        <rFont val="Times New Roman"/>
        <family val="1"/>
      </rPr>
      <t>+</t>
    </r>
    <r>
      <rPr>
        <sz val="10"/>
        <rFont val="宋体"/>
        <family val="0"/>
      </rPr>
      <t>健康医疗</t>
    </r>
    <r>
      <rPr>
        <sz val="10"/>
        <rFont val="Times New Roman"/>
        <family val="1"/>
      </rPr>
      <t>”</t>
    </r>
    <r>
      <rPr>
        <sz val="10"/>
        <rFont val="宋体"/>
        <family val="0"/>
      </rPr>
      <t>项目</t>
    </r>
  </si>
  <si>
    <r>
      <rPr>
        <sz val="10"/>
        <rFont val="宋体"/>
        <family val="0"/>
      </rPr>
      <t>为乡镇卫生院购置救护车</t>
    </r>
    <r>
      <rPr>
        <sz val="10"/>
        <rFont val="Times New Roman"/>
        <family val="1"/>
      </rPr>
      <t>6</t>
    </r>
    <r>
      <rPr>
        <sz val="10"/>
        <rFont val="宋体"/>
        <family val="0"/>
      </rPr>
      <t>辆，及车载设备；智能终端一体机等，建设县域智慧医疗中心。</t>
    </r>
  </si>
  <si>
    <r>
      <rPr>
        <sz val="10"/>
        <rFont val="宋体"/>
        <family val="0"/>
      </rPr>
      <t>灵台县乡镇卫生院基础设施改善项目</t>
    </r>
  </si>
  <si>
    <r>
      <rPr>
        <sz val="10"/>
        <rFont val="宋体"/>
        <family val="0"/>
      </rPr>
      <t>为西屯、上良、百里等</t>
    </r>
    <r>
      <rPr>
        <sz val="10"/>
        <rFont val="Times New Roman"/>
        <family val="1"/>
      </rPr>
      <t>7</t>
    </r>
    <r>
      <rPr>
        <sz val="10"/>
        <rFont val="宋体"/>
        <family val="0"/>
      </rPr>
      <t>个乡镇卫生院改建业务用房、食堂、水冲式厕所，配套设施水、电、暖等附属设施。</t>
    </r>
  </si>
  <si>
    <r>
      <rPr>
        <sz val="10"/>
        <rFont val="宋体"/>
        <family val="0"/>
      </rPr>
      <t>静宁县灵芝乡卫生院整体迁建项目</t>
    </r>
  </si>
  <si>
    <r>
      <rPr>
        <sz val="10"/>
        <rFont val="宋体"/>
        <family val="0"/>
      </rPr>
      <t>在灵芝乡尹岔村新建门诊住院楼</t>
    </r>
    <r>
      <rPr>
        <sz val="10"/>
        <rFont val="Times New Roman"/>
        <family val="1"/>
      </rPr>
      <t>1</t>
    </r>
    <r>
      <rPr>
        <sz val="10"/>
        <rFont val="宋体"/>
        <family val="0"/>
      </rPr>
      <t>幢</t>
    </r>
    <r>
      <rPr>
        <sz val="10"/>
        <rFont val="Times New Roman"/>
        <family val="1"/>
      </rPr>
      <t>4959</t>
    </r>
    <r>
      <rPr>
        <sz val="10"/>
        <rFont val="宋体"/>
        <family val="0"/>
      </rPr>
      <t>平方米，配套室外管网、硬化、绿化等附属工程。</t>
    </r>
  </si>
  <si>
    <r>
      <rPr>
        <sz val="10"/>
        <rFont val="宋体"/>
        <family val="0"/>
      </rPr>
      <t>静宁县四河镇卫生院整体迁建项目</t>
    </r>
  </si>
  <si>
    <r>
      <rPr>
        <sz val="10"/>
        <rFont val="宋体"/>
        <family val="0"/>
      </rPr>
      <t>在四河镇新建门诊住院楼</t>
    </r>
    <r>
      <rPr>
        <sz val="10"/>
        <rFont val="Times New Roman"/>
        <family val="1"/>
      </rPr>
      <t>1</t>
    </r>
    <r>
      <rPr>
        <sz val="10"/>
        <rFont val="宋体"/>
        <family val="0"/>
      </rPr>
      <t>幢</t>
    </r>
    <r>
      <rPr>
        <sz val="10"/>
        <rFont val="Times New Roman"/>
        <family val="1"/>
      </rPr>
      <t>5414</t>
    </r>
    <r>
      <rPr>
        <sz val="10"/>
        <rFont val="宋体"/>
        <family val="0"/>
      </rPr>
      <t>平方米，配套室外管网、硬化、绿化等附属工程。</t>
    </r>
  </si>
  <si>
    <r>
      <rPr>
        <sz val="10"/>
        <rFont val="宋体"/>
        <family val="0"/>
      </rPr>
      <t>崇信县全民体育公园建设项目</t>
    </r>
  </si>
  <si>
    <r>
      <rPr>
        <sz val="10"/>
        <rFont val="宋体"/>
        <family val="0"/>
      </rPr>
      <t>建设</t>
    </r>
    <r>
      <rPr>
        <sz val="10"/>
        <rFont val="Times New Roman"/>
        <family val="1"/>
      </rPr>
      <t>11</t>
    </r>
    <r>
      <rPr>
        <sz val="10"/>
        <rFont val="宋体"/>
        <family val="0"/>
      </rPr>
      <t>人制足球场、篮球场、羽毛球场、网球场、乒乓球场、门球场等球类运动场地</t>
    </r>
    <r>
      <rPr>
        <sz val="10"/>
        <rFont val="Times New Roman"/>
        <family val="1"/>
      </rPr>
      <t>1.3</t>
    </r>
    <r>
      <rPr>
        <sz val="10"/>
        <rFont val="宋体"/>
        <family val="0"/>
      </rPr>
      <t>万平方米，新建游步道、骑行道等各类健身步道</t>
    </r>
    <r>
      <rPr>
        <sz val="10"/>
        <rFont val="Times New Roman"/>
        <family val="1"/>
      </rPr>
      <t>4.5</t>
    </r>
    <r>
      <rPr>
        <sz val="10"/>
        <rFont val="宋体"/>
        <family val="0"/>
      </rPr>
      <t>公里，并配套建设其他附属工程。</t>
    </r>
  </si>
  <si>
    <t>市体育局
魏小良</t>
  </si>
  <si>
    <r>
      <rPr>
        <sz val="10"/>
        <rFont val="宋体"/>
        <family val="0"/>
      </rPr>
      <t>崆峒区老年养护院建设项目</t>
    </r>
  </si>
  <si>
    <r>
      <rPr>
        <sz val="10"/>
        <rFont val="宋体"/>
        <family val="0"/>
      </rPr>
      <t>建设平凉市崆峒区老年养护院一处，总占地约</t>
    </r>
    <r>
      <rPr>
        <sz val="10"/>
        <rFont val="Times New Roman"/>
        <family val="1"/>
      </rPr>
      <t>23</t>
    </r>
    <r>
      <rPr>
        <sz val="10"/>
        <rFont val="宋体"/>
        <family val="0"/>
      </rPr>
      <t>亩，建筑面积</t>
    </r>
    <r>
      <rPr>
        <sz val="10"/>
        <rFont val="Times New Roman"/>
        <family val="1"/>
      </rPr>
      <t>21124.99</t>
    </r>
    <r>
      <rPr>
        <sz val="10"/>
        <rFont val="宋体"/>
        <family val="0"/>
      </rPr>
      <t>平方米，设置养老床位</t>
    </r>
    <r>
      <rPr>
        <sz val="10"/>
        <rFont val="Times New Roman"/>
        <family val="1"/>
      </rPr>
      <t>488</t>
    </r>
    <r>
      <rPr>
        <sz val="10"/>
        <rFont val="宋体"/>
        <family val="0"/>
      </rPr>
      <t>张。</t>
    </r>
  </si>
  <si>
    <r>
      <rPr>
        <sz val="10"/>
        <rFont val="宋体"/>
        <family val="0"/>
      </rPr>
      <t>灵台县独店中心敬老院建设项目</t>
    </r>
  </si>
  <si>
    <r>
      <rPr>
        <sz val="10"/>
        <rFont val="宋体"/>
        <family val="0"/>
      </rPr>
      <t>该项目位于独店镇原中心小学原址，规划占地面积</t>
    </r>
    <r>
      <rPr>
        <sz val="10"/>
        <rFont val="Times New Roman"/>
        <family val="1"/>
      </rPr>
      <t>10933.3</t>
    </r>
    <r>
      <rPr>
        <sz val="10"/>
        <rFont val="宋体"/>
        <family val="0"/>
      </rPr>
      <t>平方米，建筑面积</t>
    </r>
    <r>
      <rPr>
        <sz val="10"/>
        <rFont val="Times New Roman"/>
        <family val="1"/>
      </rPr>
      <t>8500</t>
    </r>
    <r>
      <rPr>
        <sz val="10"/>
        <rFont val="宋体"/>
        <family val="0"/>
      </rPr>
      <t>平方米，设置床位</t>
    </r>
    <r>
      <rPr>
        <sz val="10"/>
        <rFont val="Times New Roman"/>
        <family val="1"/>
      </rPr>
      <t>200</t>
    </r>
    <r>
      <rPr>
        <sz val="10"/>
        <rFont val="宋体"/>
        <family val="0"/>
      </rPr>
      <t>张。配套建设消防、供水供</t>
    </r>
    <r>
      <rPr>
        <sz val="10"/>
        <rFont val="Times New Roman"/>
        <family val="1"/>
      </rPr>
      <t xml:space="preserve">       </t>
    </r>
    <r>
      <rPr>
        <sz val="10"/>
        <rFont val="宋体"/>
        <family val="0"/>
      </rPr>
      <t>暖、文化娱乐、绿化等附属设施。</t>
    </r>
  </si>
  <si>
    <r>
      <rPr>
        <sz val="10"/>
        <rFont val="宋体"/>
        <family val="0"/>
      </rPr>
      <t>华亭市养老服务中心建设项目</t>
    </r>
  </si>
  <si>
    <r>
      <rPr>
        <sz val="10"/>
        <rFont val="宋体"/>
        <family val="0"/>
      </rPr>
      <t>新建养老用楼</t>
    </r>
    <r>
      <rPr>
        <sz val="10"/>
        <rFont val="Times New Roman"/>
        <family val="1"/>
      </rPr>
      <t>4</t>
    </r>
    <r>
      <rPr>
        <sz val="10"/>
        <rFont val="宋体"/>
        <family val="0"/>
      </rPr>
      <t>幢，配套完成绿化等基础设施。</t>
    </r>
  </si>
  <si>
    <r>
      <rPr>
        <sz val="10"/>
        <rFont val="宋体"/>
        <family val="0"/>
      </rPr>
      <t>平凉职业技术学院校园海绵化改造工程</t>
    </r>
  </si>
  <si>
    <r>
      <rPr>
        <sz val="10"/>
        <rFont val="宋体"/>
        <family val="0"/>
      </rPr>
      <t>完成校园雨水花园、下沉式绿地、雨水管道、蓄水池等海绵设施改造；完成乔木、灌木等绿植移植栽种。</t>
    </r>
  </si>
  <si>
    <r>
      <rPr>
        <sz val="10"/>
        <rFont val="宋体"/>
        <family val="0"/>
      </rPr>
      <t>平凉一中校园海绵化改造工程</t>
    </r>
  </si>
  <si>
    <r>
      <rPr>
        <sz val="10"/>
        <rFont val="宋体"/>
        <family val="0"/>
      </rPr>
      <t>完成校园雨水花园、下沉式绿地、蓄水池等海绵设施改造及部分场地透水砖铺装新建投掷区围墙及大</t>
    </r>
    <r>
      <rPr>
        <sz val="10"/>
        <rFont val="Times New Roman"/>
        <family val="1"/>
      </rPr>
      <t xml:space="preserve">   </t>
    </r>
    <r>
      <rPr>
        <sz val="10"/>
        <rFont val="宋体"/>
        <family val="0"/>
      </rPr>
      <t>门。</t>
    </r>
  </si>
  <si>
    <r>
      <rPr>
        <sz val="10"/>
        <rFont val="宋体"/>
        <family val="0"/>
      </rPr>
      <t>平凉市实验小学校园校舍改扩建项目</t>
    </r>
  </si>
  <si>
    <r>
      <rPr>
        <sz val="10"/>
        <rFont val="宋体"/>
        <family val="0"/>
      </rPr>
      <t>续建完成室外院坪硬化、校园绿</t>
    </r>
    <r>
      <rPr>
        <sz val="10"/>
        <rFont val="Times New Roman"/>
        <family val="1"/>
      </rPr>
      <t xml:space="preserve">      </t>
    </r>
    <r>
      <rPr>
        <sz val="10"/>
        <rFont val="宋体"/>
        <family val="0"/>
      </rPr>
      <t>化、大门及门房等配套设施建设。</t>
    </r>
  </si>
  <si>
    <r>
      <rPr>
        <sz val="10"/>
        <rFont val="宋体"/>
        <family val="0"/>
      </rPr>
      <t>陕西师范大学平凉实验中学学生公寓</t>
    </r>
    <r>
      <rPr>
        <sz val="10"/>
        <rFont val="Times New Roman"/>
        <family val="1"/>
      </rPr>
      <t>1</t>
    </r>
    <r>
      <rPr>
        <sz val="10"/>
        <rFont val="宋体"/>
        <family val="0"/>
      </rPr>
      <t>及海绵化改造工程</t>
    </r>
  </si>
  <si>
    <r>
      <rPr>
        <sz val="10"/>
        <rFont val="宋体"/>
        <family val="0"/>
      </rPr>
      <t>续建学生公寓楼，配套完成室外附属设施；完成透水运动场、排水</t>
    </r>
    <r>
      <rPr>
        <sz val="10"/>
        <rFont val="Times New Roman"/>
        <family val="1"/>
      </rPr>
      <t xml:space="preserve">  </t>
    </r>
    <r>
      <rPr>
        <sz val="10"/>
        <rFont val="宋体"/>
        <family val="0"/>
      </rPr>
      <t>沟、雨水收集系统、下凹式绿地等海绵设施改造，铺设人工草坪。</t>
    </r>
  </si>
  <si>
    <r>
      <rPr>
        <sz val="10"/>
        <rFont val="宋体"/>
        <family val="0"/>
      </rPr>
      <t>平凉市铁路中学改扩建项目</t>
    </r>
  </si>
  <si>
    <r>
      <rPr>
        <sz val="10"/>
        <rFont val="宋体"/>
        <family val="0"/>
      </rPr>
      <t>新建校舍</t>
    </r>
    <r>
      <rPr>
        <sz val="10"/>
        <rFont val="Times New Roman"/>
        <family val="1"/>
      </rPr>
      <t>23295</t>
    </r>
    <r>
      <rPr>
        <sz val="10"/>
        <rFont val="宋体"/>
        <family val="0"/>
      </rPr>
      <t>平方米，改造校舍</t>
    </r>
    <r>
      <rPr>
        <sz val="10"/>
        <rFont val="Times New Roman"/>
        <family val="1"/>
      </rPr>
      <t>7735.86</t>
    </r>
    <r>
      <rPr>
        <sz val="10"/>
        <rFont val="宋体"/>
        <family val="0"/>
      </rPr>
      <t>平方米，新建运动场</t>
    </r>
    <r>
      <rPr>
        <sz val="10"/>
        <rFont val="Times New Roman"/>
        <family val="1"/>
      </rPr>
      <t>6580</t>
    </r>
    <r>
      <rPr>
        <sz val="10"/>
        <rFont val="宋体"/>
        <family val="0"/>
      </rPr>
      <t>平方米，完成校园道路及场地硬</t>
    </r>
    <r>
      <rPr>
        <sz val="10"/>
        <rFont val="Times New Roman"/>
        <family val="1"/>
      </rPr>
      <t xml:space="preserve">      </t>
    </r>
    <r>
      <rPr>
        <sz val="10"/>
        <rFont val="宋体"/>
        <family val="0"/>
      </rPr>
      <t>化、绿地、围墙等改造。</t>
    </r>
  </si>
  <si>
    <r>
      <rPr>
        <sz val="10"/>
        <rFont val="宋体"/>
        <family val="0"/>
      </rPr>
      <t>平凉市崆峒区绿地广场幼儿园建设项目</t>
    </r>
  </si>
  <si>
    <r>
      <rPr>
        <sz val="10"/>
        <rFont val="宋体"/>
        <family val="0"/>
      </rPr>
      <t>新建校舍</t>
    </r>
    <r>
      <rPr>
        <sz val="10"/>
        <rFont val="Times New Roman"/>
        <family val="1"/>
      </rPr>
      <t>5470</t>
    </r>
    <r>
      <rPr>
        <sz val="10"/>
        <rFont val="宋体"/>
        <family val="0"/>
      </rPr>
      <t>平方米，配套完场室外附属工程，购置必备保教设备。</t>
    </r>
  </si>
  <si>
    <r>
      <rPr>
        <sz val="10"/>
        <rFont val="宋体"/>
        <family val="0"/>
      </rPr>
      <t>灵台县城西幼儿园园舍建设项目</t>
    </r>
  </si>
  <si>
    <r>
      <rPr>
        <sz val="10"/>
        <rFont val="宋体"/>
        <family val="0"/>
      </rPr>
      <t>新建园舍</t>
    </r>
    <r>
      <rPr>
        <sz val="10"/>
        <rFont val="Times New Roman"/>
        <family val="1"/>
      </rPr>
      <t>6853</t>
    </r>
    <r>
      <rPr>
        <sz val="10"/>
        <rFont val="宋体"/>
        <family val="0"/>
      </rPr>
      <t>平方米，配套完成围墙、大门、综合管网等附属工程，购置设施设备</t>
    </r>
    <r>
      <rPr>
        <sz val="10"/>
        <rFont val="Times New Roman"/>
        <family val="1"/>
      </rPr>
      <t>12542</t>
    </r>
    <r>
      <rPr>
        <sz val="10"/>
        <rFont val="宋体"/>
        <family val="0"/>
      </rPr>
      <t>台件套。</t>
    </r>
  </si>
  <si>
    <r>
      <rPr>
        <sz val="10"/>
        <rFont val="方正书宋_GBK"/>
        <family val="0"/>
      </rPr>
      <t>崇信县第六幼儿园建设项目</t>
    </r>
  </si>
  <si>
    <r>
      <rPr>
        <sz val="10"/>
        <rFont val="宋体"/>
        <family val="0"/>
      </rPr>
      <t>新建校舍</t>
    </r>
    <r>
      <rPr>
        <sz val="10"/>
        <rFont val="Times New Roman"/>
        <family val="1"/>
      </rPr>
      <t>2669.42</t>
    </r>
    <r>
      <rPr>
        <sz val="10"/>
        <rFont val="宋体"/>
        <family val="0"/>
      </rPr>
      <t>平方米，配套建设门卫室、消防水池、水泵房，同时实施院落绿化、硬化、围墙、管</t>
    </r>
    <r>
      <rPr>
        <sz val="10"/>
        <rFont val="Times New Roman"/>
        <family val="1"/>
      </rPr>
      <t xml:space="preserve">  </t>
    </r>
    <r>
      <rPr>
        <sz val="10"/>
        <rFont val="宋体"/>
        <family val="0"/>
      </rPr>
      <t>沟、管网以及室外照明、监控等。</t>
    </r>
  </si>
  <si>
    <r>
      <rPr>
        <sz val="10"/>
        <rFont val="宋体"/>
        <family val="0"/>
      </rPr>
      <t>华亭市仪山学校宿舍楼、厨房及餐厅建设项目</t>
    </r>
  </si>
  <si>
    <r>
      <rPr>
        <sz val="10"/>
        <rFont val="宋体"/>
        <family val="0"/>
      </rPr>
      <t>新建男、女生宿舍楼各</t>
    </r>
    <r>
      <rPr>
        <sz val="10"/>
        <rFont val="Times New Roman"/>
        <family val="1"/>
      </rPr>
      <t>1</t>
    </r>
    <r>
      <rPr>
        <sz val="10"/>
        <rFont val="宋体"/>
        <family val="0"/>
      </rPr>
      <t>栋，配套厨房及餐厅，配套给排水、热力、电缆管道等设施。</t>
    </r>
  </si>
  <si>
    <r>
      <rPr>
        <sz val="10"/>
        <rFont val="宋体"/>
        <family val="0"/>
      </rPr>
      <t>庄浪县职教中心对交流中心项目</t>
    </r>
  </si>
  <si>
    <r>
      <rPr>
        <sz val="10"/>
        <rFont val="宋体"/>
        <family val="0"/>
      </rPr>
      <t>新建三层框架结构对外交流中心一幢，建设面积</t>
    </r>
    <r>
      <rPr>
        <sz val="10"/>
        <rFont val="Times New Roman"/>
        <family val="1"/>
      </rPr>
      <t>3588</t>
    </r>
    <r>
      <rPr>
        <sz val="10"/>
        <rFont val="宋体"/>
        <family val="0"/>
      </rPr>
      <t>平方米。</t>
    </r>
  </si>
  <si>
    <r>
      <rPr>
        <sz val="10"/>
        <rFont val="宋体"/>
        <family val="0"/>
      </rPr>
      <t>静宁县第五幼儿园建设项目</t>
    </r>
  </si>
  <si>
    <r>
      <rPr>
        <sz val="10"/>
        <rFont val="宋体"/>
        <family val="0"/>
      </rPr>
      <t>新建园舍</t>
    </r>
    <r>
      <rPr>
        <sz val="10"/>
        <rFont val="Times New Roman"/>
        <family val="1"/>
      </rPr>
      <t>5000</t>
    </r>
    <r>
      <rPr>
        <sz val="10"/>
        <rFont val="宋体"/>
        <family val="0"/>
      </rPr>
      <t>平方米，配套围墙、管网和室外活动场地等附属设施，购置保教及生活设施设备。</t>
    </r>
  </si>
  <si>
    <r>
      <rPr>
        <sz val="10"/>
        <rFont val="宋体"/>
        <family val="0"/>
      </rPr>
      <t>平凉市人民医院门急诊医技综合楼及地下停车场（负二层）</t>
    </r>
  </si>
  <si>
    <r>
      <rPr>
        <sz val="10"/>
        <rFont val="宋体"/>
        <family val="0"/>
      </rPr>
      <t>建设地下二层，地上七层门急诊医技综合楼及地下停车场，建设面积</t>
    </r>
    <r>
      <rPr>
        <sz val="10"/>
        <rFont val="Times New Roman"/>
        <family val="1"/>
      </rPr>
      <t>7.82</t>
    </r>
    <r>
      <rPr>
        <sz val="10"/>
        <rFont val="宋体"/>
        <family val="0"/>
      </rPr>
      <t>万平方米。</t>
    </r>
  </si>
  <si>
    <t>2017
—
2024</t>
  </si>
  <si>
    <r>
      <rPr>
        <sz val="10"/>
        <rFont val="宋体"/>
        <family val="0"/>
      </rPr>
      <t>平凉市中医医院（中西医结合医院）建设项目</t>
    </r>
  </si>
  <si>
    <r>
      <rPr>
        <sz val="10"/>
        <rFont val="宋体"/>
        <family val="0"/>
      </rPr>
      <t>设置床位</t>
    </r>
    <r>
      <rPr>
        <sz val="10"/>
        <rFont val="Times New Roman"/>
        <family val="1"/>
      </rPr>
      <t>1000</t>
    </r>
    <r>
      <rPr>
        <sz val="10"/>
        <rFont val="宋体"/>
        <family val="0"/>
      </rPr>
      <t>张，总建筑面积</t>
    </r>
    <r>
      <rPr>
        <sz val="10"/>
        <rFont val="Times New Roman"/>
        <family val="1"/>
      </rPr>
      <t>14.5</t>
    </r>
    <r>
      <rPr>
        <sz val="10"/>
        <rFont val="宋体"/>
        <family val="0"/>
      </rPr>
      <t>万平方米门急诊住院综合楼。</t>
    </r>
  </si>
  <si>
    <t>2020
—
2022</t>
  </si>
  <si>
    <r>
      <rPr>
        <sz val="10"/>
        <rFont val="宋体"/>
        <family val="0"/>
      </rPr>
      <t>平凉市精神卫生中心严重精神障碍患者康复楼建设项目配套工程（海绵城市）</t>
    </r>
  </si>
  <si>
    <r>
      <rPr>
        <sz val="10"/>
        <rFont val="宋体"/>
        <family val="0"/>
      </rPr>
      <t>透水铺装；下沉式绿地，雨水花园，生态停车位，透水混凝土路面，塑胶铺装，普通绿地，蓄水</t>
    </r>
    <r>
      <rPr>
        <sz val="10"/>
        <rFont val="Times New Roman"/>
        <family val="1"/>
      </rPr>
      <t xml:space="preserve">   </t>
    </r>
    <r>
      <rPr>
        <sz val="10"/>
        <rFont val="宋体"/>
        <family val="0"/>
      </rPr>
      <t>池。</t>
    </r>
  </si>
  <si>
    <r>
      <rPr>
        <sz val="10"/>
        <rFont val="宋体"/>
        <family val="0"/>
      </rPr>
      <t>灵台县人民医院发热门诊建设项目</t>
    </r>
  </si>
  <si>
    <r>
      <rPr>
        <sz val="10"/>
        <rFont val="宋体"/>
        <family val="0"/>
      </rPr>
      <t>新建发热门诊楼</t>
    </r>
    <r>
      <rPr>
        <sz val="10"/>
        <rFont val="Times New Roman"/>
        <family val="1"/>
      </rPr>
      <t>1</t>
    </r>
    <r>
      <rPr>
        <sz val="10"/>
        <rFont val="宋体"/>
        <family val="0"/>
      </rPr>
      <t>幢，总建筑面积</t>
    </r>
    <r>
      <rPr>
        <sz val="10"/>
        <rFont val="Times New Roman"/>
        <family val="1"/>
      </rPr>
      <t>4974.86</t>
    </r>
    <r>
      <rPr>
        <sz val="10"/>
        <rFont val="宋体"/>
        <family val="0"/>
      </rPr>
      <t>平方米，购置移动</t>
    </r>
    <r>
      <rPr>
        <sz val="10"/>
        <rFont val="Times New Roman"/>
        <family val="1"/>
      </rPr>
      <t>CT</t>
    </r>
    <r>
      <rPr>
        <sz val="10"/>
        <rFont val="宋体"/>
        <family val="0"/>
      </rPr>
      <t>、全自动生化分析仪等医疗设备</t>
    </r>
    <r>
      <rPr>
        <sz val="10"/>
        <rFont val="Times New Roman"/>
        <family val="1"/>
      </rPr>
      <t>63</t>
    </r>
    <r>
      <rPr>
        <sz val="10"/>
        <rFont val="宋体"/>
        <family val="0"/>
      </rPr>
      <t>台件（套）。</t>
    </r>
  </si>
  <si>
    <r>
      <rPr>
        <sz val="10"/>
        <rFont val="宋体"/>
        <family val="0"/>
      </rPr>
      <t>灵台县皇甫谧中医院发热门诊建设项目</t>
    </r>
  </si>
  <si>
    <r>
      <rPr>
        <sz val="10"/>
        <rFont val="宋体"/>
        <family val="0"/>
      </rPr>
      <t>新建发热门诊楼</t>
    </r>
    <r>
      <rPr>
        <sz val="10"/>
        <rFont val="Times New Roman"/>
        <family val="1"/>
      </rPr>
      <t>1</t>
    </r>
    <r>
      <rPr>
        <sz val="10"/>
        <rFont val="宋体"/>
        <family val="0"/>
      </rPr>
      <t>幢，总建筑面积</t>
    </r>
    <r>
      <rPr>
        <sz val="10"/>
        <rFont val="Times New Roman"/>
        <family val="1"/>
      </rPr>
      <t>3533</t>
    </r>
    <r>
      <rPr>
        <sz val="10"/>
        <rFont val="宋体"/>
        <family val="0"/>
      </rPr>
      <t>平方米，配套建设污水处理</t>
    </r>
    <r>
      <rPr>
        <sz val="10"/>
        <rFont val="Times New Roman"/>
        <family val="1"/>
      </rPr>
      <t xml:space="preserve">  </t>
    </r>
    <r>
      <rPr>
        <sz val="10"/>
        <rFont val="宋体"/>
        <family val="0"/>
      </rPr>
      <t>站、医疗废物暂存室等附属用房和供氧系统。购置移动</t>
    </r>
    <r>
      <rPr>
        <sz val="10"/>
        <rFont val="Times New Roman"/>
        <family val="1"/>
      </rPr>
      <t>CT1</t>
    </r>
    <r>
      <rPr>
        <sz val="10"/>
        <rFont val="宋体"/>
        <family val="0"/>
      </rPr>
      <t>台。</t>
    </r>
  </si>
  <si>
    <r>
      <rPr>
        <sz val="10"/>
        <rFont val="宋体"/>
        <family val="0"/>
      </rPr>
      <t>庄浪县第二人民医院业务用房建设项目</t>
    </r>
  </si>
  <si>
    <r>
      <rPr>
        <sz val="10"/>
        <rFont val="宋体"/>
        <family val="0"/>
      </rPr>
      <t>在南湖、阳川、赵墩卫生院内新建业务用房</t>
    </r>
    <r>
      <rPr>
        <sz val="10"/>
        <rFont val="Times New Roman"/>
        <family val="1"/>
      </rPr>
      <t>3</t>
    </r>
    <r>
      <rPr>
        <sz val="10"/>
        <rFont val="宋体"/>
        <family val="0"/>
      </rPr>
      <t>栋，总面积</t>
    </r>
    <r>
      <rPr>
        <sz val="10"/>
        <rFont val="Times New Roman"/>
        <family val="1"/>
      </rPr>
      <t>1.06</t>
    </r>
    <r>
      <rPr>
        <sz val="10"/>
        <rFont val="宋体"/>
        <family val="0"/>
      </rPr>
      <t>万平方</t>
    </r>
    <r>
      <rPr>
        <sz val="10"/>
        <rFont val="Times New Roman"/>
        <family val="1"/>
      </rPr>
      <t xml:space="preserve">   </t>
    </r>
    <r>
      <rPr>
        <sz val="10"/>
        <rFont val="宋体"/>
        <family val="0"/>
      </rPr>
      <t>米。</t>
    </r>
  </si>
  <si>
    <r>
      <rPr>
        <sz val="10"/>
        <rFont val="宋体"/>
        <family val="0"/>
      </rPr>
      <t>庄浪县中医医院北城院区能力提升项目</t>
    </r>
  </si>
  <si>
    <r>
      <rPr>
        <sz val="10"/>
        <rFont val="宋体"/>
        <family val="0"/>
      </rPr>
      <t>在北城院区改造</t>
    </r>
    <r>
      <rPr>
        <sz val="10"/>
        <rFont val="Times New Roman"/>
        <family val="1"/>
      </rPr>
      <t>1.23</t>
    </r>
    <r>
      <rPr>
        <sz val="10"/>
        <rFont val="宋体"/>
        <family val="0"/>
      </rPr>
      <t>万平方米，新建</t>
    </r>
    <r>
      <rPr>
        <sz val="10"/>
        <rFont val="Times New Roman"/>
        <family val="1"/>
      </rPr>
      <t>4</t>
    </r>
    <r>
      <rPr>
        <sz val="10"/>
        <rFont val="宋体"/>
        <family val="0"/>
      </rPr>
      <t>层框架结构楼，配套附属设</t>
    </r>
    <r>
      <rPr>
        <sz val="10"/>
        <rFont val="Times New Roman"/>
        <family val="1"/>
      </rPr>
      <t xml:space="preserve">        </t>
    </r>
    <r>
      <rPr>
        <sz val="10"/>
        <rFont val="宋体"/>
        <family val="0"/>
      </rPr>
      <t>施。</t>
    </r>
  </si>
  <si>
    <r>
      <rPr>
        <sz val="10"/>
        <rFont val="宋体"/>
        <family val="0"/>
      </rPr>
      <t>庄浪县人民医院传染病区建设项目</t>
    </r>
  </si>
  <si>
    <r>
      <rPr>
        <sz val="10"/>
        <rFont val="宋体"/>
        <family val="0"/>
      </rPr>
      <t>在县医院内新建</t>
    </r>
    <r>
      <rPr>
        <sz val="10"/>
        <rFont val="Times New Roman"/>
        <family val="1"/>
      </rPr>
      <t>2.43</t>
    </r>
    <r>
      <rPr>
        <sz val="10"/>
        <rFont val="宋体"/>
        <family val="0"/>
      </rPr>
      <t>万平方米传染病门诊、住院楼、医务人员楼、地下停车场等。</t>
    </r>
  </si>
  <si>
    <r>
      <rPr>
        <sz val="10"/>
        <rFont val="宋体"/>
        <family val="0"/>
      </rPr>
      <t>庄浪县社区卫生服务中心能力提升项目</t>
    </r>
  </si>
  <si>
    <r>
      <rPr>
        <sz val="10"/>
        <rFont val="宋体"/>
        <family val="0"/>
      </rPr>
      <t>拟对原中医馆业务楼和综合楼进行全面装修改造。</t>
    </r>
  </si>
  <si>
    <r>
      <rPr>
        <sz val="10"/>
        <rFont val="宋体"/>
        <family val="0"/>
      </rPr>
      <t>静宁县第二人民医院医疗服务能力提升项目</t>
    </r>
  </si>
  <si>
    <r>
      <rPr>
        <sz val="10"/>
        <rFont val="宋体"/>
        <family val="0"/>
      </rPr>
      <t>安装燃气锅炉一套，改造标准化手术室、消毒供应室、改造</t>
    </r>
    <r>
      <rPr>
        <sz val="10"/>
        <rFont val="Times New Roman"/>
        <family val="1"/>
      </rPr>
      <t>5A</t>
    </r>
    <r>
      <rPr>
        <sz val="10"/>
        <rFont val="宋体"/>
        <family val="0"/>
      </rPr>
      <t>级预防接种门诊、中医馆、公卫科及</t>
    </r>
    <r>
      <rPr>
        <sz val="10"/>
        <rFont val="Times New Roman"/>
        <family val="1"/>
      </rPr>
      <t>CT</t>
    </r>
    <r>
      <rPr>
        <sz val="10"/>
        <rFont val="宋体"/>
        <family val="0"/>
      </rPr>
      <t>室防护，配套建设附属设施等工程。</t>
    </r>
  </si>
  <si>
    <r>
      <rPr>
        <sz val="10"/>
        <rFont val="宋体"/>
        <family val="0"/>
      </rPr>
      <t>静宁县亚定点医院传染病住院楼建设项目</t>
    </r>
  </si>
  <si>
    <r>
      <rPr>
        <sz val="10"/>
        <rFont val="宋体"/>
        <family val="0"/>
      </rPr>
      <t>续建亚定点医院传染病住院楼建设项目，建筑面积</t>
    </r>
    <r>
      <rPr>
        <sz val="10"/>
        <rFont val="Times New Roman"/>
        <family val="1"/>
      </rPr>
      <t>17000</t>
    </r>
    <r>
      <rPr>
        <sz val="10"/>
        <rFont val="宋体"/>
        <family val="0"/>
      </rPr>
      <t>平方米。</t>
    </r>
  </si>
  <si>
    <r>
      <rPr>
        <sz val="10"/>
        <rFont val="宋体"/>
        <family val="0"/>
      </rPr>
      <t>静宁县普惠托育中心建设项目</t>
    </r>
  </si>
  <si>
    <r>
      <rPr>
        <sz val="10"/>
        <rFont val="宋体"/>
        <family val="0"/>
      </rPr>
      <t>在妇幼保健院新建托育中心业务楼一幢，建筑面积</t>
    </r>
    <r>
      <rPr>
        <sz val="10"/>
        <rFont val="Times New Roman"/>
        <family val="1"/>
      </rPr>
      <t>7000</t>
    </r>
    <r>
      <rPr>
        <sz val="10"/>
        <rFont val="宋体"/>
        <family val="0"/>
      </rPr>
      <t>平方米。</t>
    </r>
  </si>
  <si>
    <r>
      <rPr>
        <b/>
        <sz val="10"/>
        <rFont val="宋体"/>
        <family val="0"/>
      </rPr>
      <t>十一、预备项目（</t>
    </r>
    <r>
      <rPr>
        <b/>
        <sz val="10"/>
        <rFont val="Times New Roman"/>
        <family val="1"/>
      </rPr>
      <t>15</t>
    </r>
    <r>
      <rPr>
        <b/>
        <sz val="10"/>
        <rFont val="宋体"/>
        <family val="0"/>
      </rPr>
      <t>项）</t>
    </r>
  </si>
  <si>
    <r>
      <rPr>
        <sz val="10"/>
        <rFont val="宋体"/>
        <family val="0"/>
      </rPr>
      <t>平凉市森林防火应急道路建设项目</t>
    </r>
  </si>
  <si>
    <r>
      <rPr>
        <sz val="10"/>
        <rFont val="宋体"/>
        <family val="0"/>
      </rPr>
      <t>拟修建森林防火应急道路</t>
    </r>
    <r>
      <rPr>
        <sz val="10"/>
        <rFont val="Times New Roman"/>
        <family val="1"/>
      </rPr>
      <t>298.15</t>
    </r>
    <r>
      <rPr>
        <sz val="10"/>
        <rFont val="宋体"/>
        <family val="0"/>
      </rPr>
      <t>公里，其中新建</t>
    </r>
    <r>
      <rPr>
        <sz val="10"/>
        <rFont val="Times New Roman"/>
        <family val="1"/>
      </rPr>
      <t>270.75</t>
    </r>
    <r>
      <rPr>
        <sz val="10"/>
        <rFont val="宋体"/>
        <family val="0"/>
      </rPr>
      <t>公里，改造</t>
    </r>
    <r>
      <rPr>
        <sz val="10"/>
        <rFont val="Times New Roman"/>
        <family val="1"/>
      </rPr>
      <t>27.4</t>
    </r>
    <r>
      <rPr>
        <sz val="10"/>
        <rFont val="宋体"/>
        <family val="0"/>
      </rPr>
      <t>公里。</t>
    </r>
  </si>
  <si>
    <r>
      <rPr>
        <sz val="11"/>
        <color indexed="8"/>
        <rFont val="宋体"/>
        <family val="0"/>
      </rPr>
      <t>储备</t>
    </r>
  </si>
  <si>
    <r>
      <rPr>
        <sz val="10"/>
        <rFont val="宋体"/>
        <family val="0"/>
      </rPr>
      <t>平凉市林业有害生物防治项目</t>
    </r>
  </si>
  <si>
    <r>
      <rPr>
        <sz val="10"/>
        <rFont val="宋体"/>
        <family val="0"/>
      </rPr>
      <t>开展重点林区防治林业有害生物</t>
    </r>
    <r>
      <rPr>
        <sz val="10"/>
        <rFont val="Times New Roman"/>
        <family val="1"/>
      </rPr>
      <t>300</t>
    </r>
    <r>
      <rPr>
        <sz val="10"/>
        <rFont val="宋体"/>
        <family val="0"/>
      </rPr>
      <t>万亩；新建林草有害生物监测点</t>
    </r>
    <r>
      <rPr>
        <sz val="10"/>
        <rFont val="Times New Roman"/>
        <family val="1"/>
      </rPr>
      <t>30</t>
    </r>
    <r>
      <rPr>
        <sz val="10"/>
        <rFont val="宋体"/>
        <family val="0"/>
      </rPr>
      <t>个，布设视频监控系统</t>
    </r>
    <r>
      <rPr>
        <sz val="10"/>
        <rFont val="Times New Roman"/>
        <family val="1"/>
      </rPr>
      <t>50</t>
    </r>
    <r>
      <rPr>
        <sz val="10"/>
        <rFont val="宋体"/>
        <family val="0"/>
      </rPr>
      <t>处，建立现代信息综合管理平台。</t>
    </r>
  </si>
  <si>
    <r>
      <rPr>
        <sz val="10"/>
        <rFont val="宋体"/>
        <family val="0"/>
      </rPr>
      <t>平凉市第二人民医院东院区建设项目</t>
    </r>
  </si>
  <si>
    <r>
      <rPr>
        <sz val="10"/>
        <rFont val="宋体"/>
        <family val="0"/>
      </rPr>
      <t>建设地下</t>
    </r>
    <r>
      <rPr>
        <sz val="10"/>
        <rFont val="Times New Roman"/>
        <family val="1"/>
      </rPr>
      <t>2</t>
    </r>
    <r>
      <rPr>
        <sz val="10"/>
        <rFont val="宋体"/>
        <family val="0"/>
      </rPr>
      <t>层、地上</t>
    </r>
    <r>
      <rPr>
        <sz val="10"/>
        <rFont val="Times New Roman"/>
        <family val="1"/>
      </rPr>
      <t>18</t>
    </r>
    <r>
      <rPr>
        <sz val="10"/>
        <rFont val="宋体"/>
        <family val="0"/>
      </rPr>
      <t>层连廓式门急诊住院综合楼和传染病区</t>
    </r>
  </si>
  <si>
    <t>市卫健委建议删除</t>
  </si>
  <si>
    <r>
      <rPr>
        <sz val="10"/>
        <rFont val="宋体"/>
        <family val="0"/>
      </rPr>
      <t>平凉市崆峒区安国中心卫生院整体迁建项目</t>
    </r>
  </si>
  <si>
    <r>
      <rPr>
        <sz val="10"/>
        <rFont val="宋体"/>
        <family val="0"/>
      </rPr>
      <t>新建综合楼、公卫楼、中医馆、餐厅、宿舍、车库、放射科等</t>
    </r>
  </si>
  <si>
    <r>
      <rPr>
        <sz val="10"/>
        <rFont val="宋体"/>
        <family val="0"/>
      </rPr>
      <t>崇信县人民医院医疗服务能力提升项目</t>
    </r>
  </si>
  <si>
    <r>
      <rPr>
        <sz val="10"/>
        <rFont val="宋体"/>
        <family val="0"/>
      </rPr>
      <t>提升介入、泌尿、超声等相关科室的服务能力，采购血管造影机、四维彩超、胆道镜、钬激光碎石机、输尿管硬镜系统等配套设施设备。</t>
    </r>
  </si>
  <si>
    <r>
      <rPr>
        <sz val="10"/>
        <rFont val="宋体"/>
        <family val="0"/>
      </rPr>
      <t>崇信县独立工矿区锦屏镇中心卫生院扩能提标项目</t>
    </r>
  </si>
  <si>
    <r>
      <rPr>
        <sz val="10"/>
        <rFont val="宋体"/>
        <family val="0"/>
      </rPr>
      <t>对锦屏镇中心卫生院门诊住院综合楼进行升级改造，新建信息化标准机房</t>
    </r>
    <r>
      <rPr>
        <sz val="10"/>
        <rFont val="Times New Roman"/>
        <family val="1"/>
      </rPr>
      <t>40</t>
    </r>
    <r>
      <rPr>
        <sz val="10"/>
        <rFont val="宋体"/>
        <family val="0"/>
      </rPr>
      <t>平方米达到等保三级测评标准，提升网络信息建设并建设医疗废水处理站</t>
    </r>
    <r>
      <rPr>
        <sz val="10"/>
        <rFont val="Times New Roman"/>
        <family val="1"/>
      </rPr>
      <t>1</t>
    </r>
    <r>
      <rPr>
        <sz val="10"/>
        <rFont val="宋体"/>
        <family val="0"/>
      </rPr>
      <t>处</t>
    </r>
    <r>
      <rPr>
        <sz val="10"/>
        <rFont val="Times New Roman"/>
        <family val="1"/>
      </rPr>
      <t>100</t>
    </r>
    <r>
      <rPr>
        <sz val="10"/>
        <rFont val="宋体"/>
        <family val="0"/>
      </rPr>
      <t>平方米。</t>
    </r>
  </si>
  <si>
    <r>
      <rPr>
        <sz val="10"/>
        <rFont val="宋体"/>
        <family val="0"/>
      </rPr>
      <t>崇信县独立工矿区妇幼保健提标扩能建设项目</t>
    </r>
  </si>
  <si>
    <r>
      <rPr>
        <sz val="10"/>
        <rFont val="宋体"/>
        <family val="0"/>
      </rPr>
      <t>建设儿童及女性全生命周期保健中心、康养中心，采购阴道镜、钼靶医疗设备并建成附属项目供热管网等基础设施建设。</t>
    </r>
  </si>
  <si>
    <r>
      <rPr>
        <sz val="10"/>
        <rFont val="宋体"/>
        <family val="0"/>
      </rPr>
      <t>庄浪县综合托育服务中心建设项目</t>
    </r>
  </si>
  <si>
    <r>
      <rPr>
        <sz val="10"/>
        <rFont val="宋体"/>
        <family val="0"/>
      </rPr>
      <t>概算投资</t>
    </r>
    <r>
      <rPr>
        <sz val="10"/>
        <rFont val="Times New Roman"/>
        <family val="1"/>
      </rPr>
      <t>9000</t>
    </r>
    <r>
      <rPr>
        <sz val="10"/>
        <rFont val="宋体"/>
        <family val="0"/>
      </rPr>
      <t>万元，在庄浪县妇幼保健院内建成综合性托育服务中</t>
    </r>
    <r>
      <rPr>
        <sz val="10"/>
        <rFont val="Times New Roman"/>
        <family val="1"/>
      </rPr>
      <t xml:space="preserve">   </t>
    </r>
    <r>
      <rPr>
        <sz val="10"/>
        <rFont val="宋体"/>
        <family val="0"/>
      </rPr>
      <t>心。</t>
    </r>
  </si>
  <si>
    <r>
      <rPr>
        <sz val="10"/>
        <rFont val="宋体"/>
        <family val="0"/>
      </rPr>
      <t>庄浪县疾控中心应急能力提升项目</t>
    </r>
  </si>
  <si>
    <r>
      <rPr>
        <sz val="10"/>
        <rFont val="宋体"/>
        <family val="0"/>
      </rPr>
      <t>在疾控中心内建成新职业病实验室，并对相应设施进行升级改造。</t>
    </r>
  </si>
  <si>
    <r>
      <rPr>
        <sz val="10"/>
        <rFont val="宋体"/>
        <family val="0"/>
      </rPr>
      <t>庄浪县公共卫生中心附属用房建设项目</t>
    </r>
  </si>
  <si>
    <r>
      <rPr>
        <sz val="10"/>
        <rFont val="宋体"/>
        <family val="0"/>
      </rPr>
      <t>新建</t>
    </r>
    <r>
      <rPr>
        <sz val="10"/>
        <rFont val="Times New Roman"/>
        <family val="1"/>
      </rPr>
      <t>5</t>
    </r>
    <r>
      <rPr>
        <sz val="10"/>
        <rFont val="宋体"/>
        <family val="0"/>
      </rPr>
      <t>层框架结构公共卫生中心附属用房</t>
    </r>
    <r>
      <rPr>
        <sz val="10"/>
        <rFont val="Times New Roman"/>
        <family val="1"/>
      </rPr>
      <t>1</t>
    </r>
    <r>
      <rPr>
        <sz val="10"/>
        <rFont val="宋体"/>
        <family val="0"/>
      </rPr>
      <t>栋，总建筑面积</t>
    </r>
    <r>
      <rPr>
        <sz val="10"/>
        <rFont val="Times New Roman"/>
        <family val="1"/>
      </rPr>
      <t>3000</t>
    </r>
    <r>
      <rPr>
        <sz val="10"/>
        <rFont val="宋体"/>
        <family val="0"/>
      </rPr>
      <t>平方米。</t>
    </r>
  </si>
  <si>
    <r>
      <rPr>
        <sz val="10"/>
        <rFont val="宋体"/>
        <family val="0"/>
      </rPr>
      <t>静宁县传染病诊治能力提升项目</t>
    </r>
  </si>
  <si>
    <r>
      <rPr>
        <sz val="10"/>
        <rFont val="宋体"/>
        <family val="0"/>
      </rPr>
      <t>购置</t>
    </r>
    <r>
      <rPr>
        <sz val="10"/>
        <rFont val="Times New Roman"/>
        <family val="1"/>
      </rPr>
      <t>CT</t>
    </r>
    <r>
      <rPr>
        <sz val="10"/>
        <rFont val="宋体"/>
        <family val="0"/>
      </rPr>
      <t>、超声等医疗设备</t>
    </r>
    <r>
      <rPr>
        <sz val="10"/>
        <rFont val="Times New Roman"/>
        <family val="1"/>
      </rPr>
      <t>321</t>
    </r>
    <r>
      <rPr>
        <sz val="10"/>
        <rFont val="宋体"/>
        <family val="0"/>
      </rPr>
      <t>台（件、张），完成手术室、消毒供应室、机房防护装修、供氧及呼叫系统、信息化系统、污水处理系</t>
    </r>
    <r>
      <rPr>
        <sz val="10"/>
        <rFont val="Times New Roman"/>
        <family val="1"/>
      </rPr>
      <t xml:space="preserve">   </t>
    </r>
    <r>
      <rPr>
        <sz val="10"/>
        <rFont val="宋体"/>
        <family val="0"/>
      </rPr>
      <t>统。</t>
    </r>
  </si>
  <si>
    <t>崆峒区甘沟生态综合治理工程</t>
  </si>
  <si>
    <t>治理河道长5.67千米，河床整治1.52万立方米，建设生态护岸11.27千米，建设生态固床堰10座，建设生态缓冲带0.6万平方米。</t>
  </si>
  <si>
    <t>新开工</t>
  </si>
  <si>
    <t>崆峒区</t>
  </si>
  <si>
    <t>市水务局建议删除</t>
  </si>
  <si>
    <t>庄浪县农村供水信息化管理保障提升工程</t>
  </si>
  <si>
    <t>主要包括供水水源保障提升、农村水厂保障提升、泵站水池保障提  升、供水管网保障提升、供水入户保障提升、管理所及监控中心保障提升、农村供水控制系统升级改造7部分内容。</t>
  </si>
  <si>
    <t>庄浪县</t>
  </si>
  <si>
    <t>资金无来源，市水务局建议删除</t>
  </si>
  <si>
    <t>庄浪县葫芦河（红土坡至新庄沟段）生态廊道可持续发展工程</t>
  </si>
  <si>
    <t>新建污水处理站1座、铺设污水管网19公里；疏浚葫芦河河道21.6万立方米，新建固床拦沙坎13座。建设生态护岸31.7公里，设置河道防汛视频监测及预警广播系统18套。</t>
  </si>
  <si>
    <t>静宁县引洮二期农业配套工程（界石片区）</t>
  </si>
  <si>
    <t>新建高界支渠及3条分支渠42.87公里，新建调蓄水池15座，总容积1.8万立方米。</t>
  </si>
  <si>
    <t>静宁县</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</si>
</sst>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Red]\(0.00\)"/>
    <numFmt numFmtId="178" formatCode="#,##0.0000"/>
    <numFmt numFmtId="179" formatCode="0_);[Red]\(0\)"/>
    <numFmt numFmtId="180" formatCode="yyyy&quot;年&quot;m&quot;月&quot;;@"/>
    <numFmt numFmtId="181" formatCode="0.00_ "/>
  </numFmts>
  <fonts count="62">
    <font>
      <sz val="11"/>
      <color theme="1"/>
      <name val="Calibri"/>
      <family val="0"/>
    </font>
    <font>
      <sz val="11"/>
      <name val="宋体"/>
      <family val="0"/>
    </font>
    <font>
      <b/>
      <sz val="11"/>
      <color indexed="8"/>
      <name val="宋体"/>
      <family val="0"/>
    </font>
    <font>
      <sz val="10"/>
      <name val="宋体"/>
      <family val="0"/>
    </font>
    <font>
      <b/>
      <sz val="10"/>
      <name val="宋体"/>
      <family val="0"/>
    </font>
    <font>
      <sz val="11"/>
      <color indexed="8"/>
      <name val="Times New Roman"/>
      <family val="1"/>
    </font>
    <font>
      <sz val="11"/>
      <name val="Times New Roman"/>
      <family val="1"/>
    </font>
    <font>
      <sz val="15"/>
      <name val="黑体"/>
      <family val="3"/>
    </font>
    <font>
      <sz val="15"/>
      <name val="Times New Roman"/>
      <family val="1"/>
    </font>
    <font>
      <sz val="20"/>
      <name val="方正小标宋简体"/>
      <family val="4"/>
    </font>
    <font>
      <sz val="10"/>
      <name val="黑体"/>
      <family val="3"/>
    </font>
    <font>
      <b/>
      <sz val="10"/>
      <name val="Times New Roman"/>
      <family val="1"/>
    </font>
    <font>
      <sz val="10"/>
      <name val="Times New Roman"/>
      <family val="1"/>
    </font>
    <font>
      <b/>
      <sz val="11"/>
      <name val="Times New Roman"/>
      <family val="1"/>
    </font>
    <font>
      <sz val="11"/>
      <color indexed="8"/>
      <name val="宋体"/>
      <family val="0"/>
    </font>
    <font>
      <sz val="9"/>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2"/>
      <name val="宋体"/>
      <family val="0"/>
    </font>
    <font>
      <sz val="11"/>
      <color indexed="8"/>
      <name val="Tahoma"/>
      <family val="2"/>
    </font>
    <font>
      <sz val="10"/>
      <name val="方正书宋_GBK"/>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Tahoma"/>
      <family val="2"/>
    </font>
    <font>
      <b/>
      <sz val="11"/>
      <color theme="1"/>
      <name val="宋体"/>
      <family val="0"/>
    </font>
    <font>
      <sz val="10"/>
      <name val="Calibri"/>
      <family val="0"/>
    </font>
    <font>
      <sz val="11"/>
      <name val="Calibri"/>
      <family val="0"/>
    </font>
    <font>
      <b/>
      <sz val="10"/>
      <name val="Calibri"/>
      <family val="0"/>
    </font>
    <font>
      <sz val="11"/>
      <color theme="1"/>
      <name val="Times New Roman"/>
      <family val="1"/>
    </font>
    <font>
      <sz val="11"/>
      <color theme="1"/>
      <name val="宋体"/>
      <family val="0"/>
    </font>
    <font>
      <sz val="9"/>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7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0" fillId="2" borderId="1" applyNumberFormat="0" applyFon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3" fillId="0" borderId="0" applyNumberFormat="0" applyFill="0" applyBorder="0" applyAlignment="0" applyProtection="0"/>
    <xf numFmtId="0" fontId="44" fillId="3" borderId="4" applyNumberFormat="0" applyAlignment="0" applyProtection="0"/>
    <xf numFmtId="0" fontId="45" fillId="4" borderId="5" applyNumberFormat="0" applyAlignment="0" applyProtection="0"/>
    <xf numFmtId="0" fontId="46" fillId="4" borderId="4" applyNumberFormat="0" applyAlignment="0" applyProtection="0"/>
    <xf numFmtId="0" fontId="47" fillId="5" borderId="6" applyNumberFormat="0" applyAlignment="0" applyProtection="0"/>
    <xf numFmtId="0" fontId="48" fillId="0" borderId="7" applyNumberFormat="0" applyFill="0" applyAlignment="0" applyProtection="0"/>
    <xf numFmtId="0" fontId="49" fillId="0" borderId="8" applyNumberFormat="0" applyFill="0" applyAlignment="0" applyProtection="0"/>
    <xf numFmtId="0" fontId="50" fillId="6" borderId="0" applyNumberFormat="0" applyBorder="0" applyAlignment="0" applyProtection="0"/>
    <xf numFmtId="0" fontId="51" fillId="7" borderId="0" applyNumberFormat="0" applyBorder="0" applyAlignment="0" applyProtection="0"/>
    <xf numFmtId="0" fontId="52" fillId="8" borderId="0" applyNumberFormat="0" applyBorder="0" applyAlignment="0" applyProtection="0"/>
    <xf numFmtId="0" fontId="5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53" fillId="32" borderId="0" applyNumberFormat="0" applyBorder="0" applyAlignment="0" applyProtection="0"/>
    <xf numFmtId="0" fontId="33" fillId="0" borderId="0">
      <alignment vertical="center"/>
      <protection/>
    </xf>
    <xf numFmtId="0" fontId="14" fillId="0" borderId="0">
      <alignment vertical="center"/>
      <protection locked="0"/>
    </xf>
    <xf numFmtId="0" fontId="33" fillId="0" borderId="0">
      <alignment/>
      <protection/>
    </xf>
    <xf numFmtId="0" fontId="33" fillId="0" borderId="0">
      <alignment vertical="center"/>
      <protection/>
    </xf>
    <xf numFmtId="0" fontId="33" fillId="0" borderId="0">
      <alignment/>
      <protection/>
    </xf>
    <xf numFmtId="0" fontId="54" fillId="0" borderId="0">
      <alignment vertical="center"/>
      <protection/>
    </xf>
    <xf numFmtId="0" fontId="33" fillId="0" borderId="0">
      <alignment/>
      <protection/>
    </xf>
    <xf numFmtId="0" fontId="33" fillId="0" borderId="0">
      <alignment/>
      <protection locked="0"/>
    </xf>
    <xf numFmtId="0" fontId="33" fillId="0" borderId="0">
      <alignment/>
      <protection/>
    </xf>
    <xf numFmtId="0" fontId="33" fillId="0" borderId="0">
      <alignment/>
      <protection/>
    </xf>
    <xf numFmtId="0" fontId="33" fillId="0" borderId="0">
      <alignment/>
      <protection/>
    </xf>
  </cellStyleXfs>
  <cellXfs count="146">
    <xf numFmtId="0" fontId="0" fillId="0" borderId="0" xfId="0" applyFont="1" applyAlignment="1">
      <alignment vertical="center"/>
    </xf>
    <xf numFmtId="0" fontId="0" fillId="0" borderId="0" xfId="0" applyFill="1" applyAlignment="1" applyProtection="1">
      <alignment vertical="center"/>
      <protection locked="0"/>
    </xf>
    <xf numFmtId="0" fontId="49" fillId="0" borderId="0" xfId="0" applyFont="1" applyFill="1" applyAlignment="1" applyProtection="1">
      <alignment vertical="center"/>
      <protection locked="0"/>
    </xf>
    <xf numFmtId="0" fontId="49" fillId="0" borderId="0" xfId="0" applyFont="1" applyFill="1" applyAlignment="1">
      <alignment vertical="center"/>
    </xf>
    <xf numFmtId="0" fontId="55" fillId="0" borderId="0" xfId="0" applyFont="1" applyFill="1" applyAlignment="1">
      <alignment vertical="center"/>
    </xf>
    <xf numFmtId="0" fontId="0" fillId="0" borderId="0" xfId="0" applyFill="1" applyAlignment="1">
      <alignment horizontal="center" vertical="center"/>
    </xf>
    <xf numFmtId="0" fontId="0" fillId="0" borderId="0" xfId="0" applyFill="1" applyAlignment="1">
      <alignment vertical="center"/>
    </xf>
    <xf numFmtId="0" fontId="56" fillId="0" borderId="0" xfId="0" applyFont="1" applyFill="1" applyAlignment="1">
      <alignment vertical="center"/>
    </xf>
    <xf numFmtId="0" fontId="57" fillId="0" borderId="0" xfId="0" applyFont="1" applyFill="1" applyAlignment="1">
      <alignment vertical="center"/>
    </xf>
    <xf numFmtId="0" fontId="58" fillId="0" borderId="0" xfId="0" applyFont="1" applyFill="1" applyAlignment="1">
      <alignment horizontal="center" vertical="center"/>
    </xf>
    <xf numFmtId="0" fontId="56" fillId="0" borderId="0" xfId="0" applyFont="1" applyFill="1" applyAlignment="1">
      <alignment horizontal="center" vertical="center"/>
    </xf>
    <xf numFmtId="0" fontId="0" fillId="0" borderId="0" xfId="0" applyAlignment="1">
      <alignment horizontal="center" vertical="center"/>
    </xf>
    <xf numFmtId="0" fontId="56" fillId="0" borderId="0" xfId="0" applyFont="1" applyFill="1" applyAlignment="1">
      <alignment vertical="center" wrapText="1"/>
    </xf>
    <xf numFmtId="0" fontId="59" fillId="0" borderId="0" xfId="0" applyFont="1" applyFill="1" applyAlignment="1">
      <alignment vertical="center"/>
    </xf>
    <xf numFmtId="0" fontId="59" fillId="0" borderId="0" xfId="0" applyFont="1" applyFill="1" applyAlignment="1">
      <alignment horizontal="center" vertical="center"/>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horizontal="center" vertical="center"/>
    </xf>
    <xf numFmtId="176" fontId="6" fillId="0" borderId="0" xfId="0" applyNumberFormat="1" applyFont="1" applyFill="1" applyAlignment="1">
      <alignment horizontal="center" vertical="center"/>
    </xf>
    <xf numFmtId="0" fontId="6" fillId="0" borderId="0" xfId="0" applyFont="1" applyFill="1" applyAlignment="1">
      <alignment vertical="center"/>
    </xf>
    <xf numFmtId="0" fontId="6"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7" fillId="0" borderId="0" xfId="0" applyFont="1" applyFill="1" applyAlignment="1">
      <alignment horizontal="left" vertical="center" wrapText="1"/>
    </xf>
    <xf numFmtId="0" fontId="8" fillId="0" borderId="0" xfId="0" applyFont="1" applyFill="1" applyAlignment="1">
      <alignment horizontal="left" vertical="center" wrapText="1"/>
    </xf>
    <xf numFmtId="0" fontId="9" fillId="0" borderId="0" xfId="0" applyFont="1" applyFill="1" applyAlignment="1" applyProtection="1">
      <alignment horizontal="center" vertical="center" wrapText="1"/>
      <protection locked="0"/>
    </xf>
    <xf numFmtId="0" fontId="9" fillId="0" borderId="0" xfId="0" applyFont="1" applyFill="1" applyAlignment="1" applyProtection="1">
      <alignment horizontal="left" vertical="center" wrapText="1"/>
      <protection locked="0"/>
    </xf>
    <xf numFmtId="0" fontId="10" fillId="0" borderId="9" xfId="0" applyFont="1" applyFill="1" applyBorder="1" applyAlignment="1" applyProtection="1">
      <alignment horizontal="center" vertical="center" wrapText="1"/>
      <protection locked="0"/>
    </xf>
    <xf numFmtId="176" fontId="10" fillId="0" borderId="9" xfId="0" applyNumberFormat="1" applyFont="1" applyFill="1" applyBorder="1" applyAlignment="1" applyProtection="1">
      <alignment horizontal="center" vertical="center" wrapText="1"/>
      <protection locked="0"/>
    </xf>
    <xf numFmtId="0" fontId="4" fillId="0" borderId="9" xfId="0" applyFont="1" applyFill="1" applyBorder="1" applyAlignment="1">
      <alignment horizontal="center" vertical="center" wrapText="1"/>
    </xf>
    <xf numFmtId="0" fontId="11" fillId="0" borderId="9" xfId="0" applyFont="1" applyFill="1" applyBorder="1" applyAlignment="1">
      <alignment horizontal="center" vertical="center" wrapText="1"/>
    </xf>
    <xf numFmtId="177" fontId="12" fillId="0" borderId="9" xfId="0" applyNumberFormat="1" applyFont="1" applyFill="1" applyBorder="1" applyAlignment="1">
      <alignment horizontal="center" vertical="center" wrapText="1"/>
    </xf>
    <xf numFmtId="176" fontId="11" fillId="0" borderId="9" xfId="0" applyNumberFormat="1" applyFont="1" applyFill="1" applyBorder="1" applyAlignment="1">
      <alignment horizontal="center" vertical="center" wrapText="1"/>
    </xf>
    <xf numFmtId="0" fontId="11" fillId="0" borderId="9" xfId="0" applyFont="1" applyFill="1" applyBorder="1" applyAlignment="1">
      <alignment horizontal="left" vertical="center" wrapText="1"/>
    </xf>
    <xf numFmtId="0" fontId="11" fillId="0" borderId="9" xfId="0" applyFont="1" applyFill="1" applyBorder="1" applyAlignment="1">
      <alignment vertical="center"/>
    </xf>
    <xf numFmtId="0" fontId="12" fillId="0" borderId="9" xfId="0" applyFont="1" applyFill="1" applyBorder="1" applyAlignment="1">
      <alignment horizontal="center" vertical="center" wrapText="1"/>
    </xf>
    <xf numFmtId="0" fontId="12" fillId="0" borderId="9" xfId="0" applyFont="1" applyFill="1" applyBorder="1" applyAlignment="1">
      <alignment horizontal="justify" vertical="center" wrapText="1"/>
    </xf>
    <xf numFmtId="176" fontId="12" fillId="0" borderId="9" xfId="0" applyNumberFormat="1" applyFont="1" applyFill="1" applyBorder="1" applyAlignment="1">
      <alignment horizontal="center" vertical="center" wrapText="1"/>
    </xf>
    <xf numFmtId="57" fontId="12" fillId="0" borderId="9" xfId="0" applyNumberFormat="1" applyFont="1" applyFill="1" applyBorder="1" applyAlignment="1">
      <alignment horizontal="center" vertical="center" wrapText="1"/>
    </xf>
    <xf numFmtId="0" fontId="12" fillId="0" borderId="9" xfId="0" applyNumberFormat="1" applyFont="1" applyFill="1" applyBorder="1" applyAlignment="1" applyProtection="1">
      <alignment horizontal="center" vertical="center" wrapText="1"/>
      <protection locked="0"/>
    </xf>
    <xf numFmtId="176" fontId="12" fillId="0" borderId="9" xfId="65" applyNumberFormat="1" applyFont="1" applyFill="1" applyBorder="1" applyAlignment="1">
      <alignment horizontal="center" vertical="center" wrapText="1"/>
      <protection/>
    </xf>
    <xf numFmtId="0" fontId="3" fillId="0" borderId="9" xfId="0" applyFont="1" applyFill="1" applyBorder="1" applyAlignment="1">
      <alignment horizontal="justify" vertical="center" wrapText="1"/>
    </xf>
    <xf numFmtId="0" fontId="11" fillId="0" borderId="9"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9" xfId="0" applyNumberFormat="1" applyFont="1" applyFill="1" applyBorder="1" applyAlignment="1">
      <alignment horizontal="justify" vertical="center" wrapText="1"/>
    </xf>
    <xf numFmtId="178" fontId="12" fillId="0" borderId="9" xfId="0" applyNumberFormat="1" applyFont="1" applyFill="1" applyBorder="1" applyAlignment="1">
      <alignment horizontal="justify" vertical="center" wrapText="1"/>
    </xf>
    <xf numFmtId="178" fontId="12" fillId="0" borderId="9" xfId="0" applyNumberFormat="1" applyFont="1" applyFill="1" applyBorder="1" applyAlignment="1">
      <alignment horizontal="center" vertical="center" wrapText="1"/>
    </xf>
    <xf numFmtId="0" fontId="12" fillId="0" borderId="9" xfId="0" applyFont="1" applyFill="1" applyBorder="1" applyAlignment="1">
      <alignment horizontal="justify" vertical="center" wrapText="1"/>
    </xf>
    <xf numFmtId="0" fontId="12" fillId="0" borderId="9" xfId="0" applyFont="1" applyFill="1" applyBorder="1" applyAlignment="1">
      <alignment horizontal="center" vertical="center" wrapText="1"/>
    </xf>
    <xf numFmtId="176" fontId="12" fillId="0" borderId="9" xfId="0" applyNumberFormat="1" applyFont="1" applyFill="1" applyBorder="1" applyAlignment="1">
      <alignment horizontal="center" vertical="center"/>
    </xf>
    <xf numFmtId="0" fontId="12" fillId="0" borderId="9" xfId="65" applyFont="1" applyFill="1" applyBorder="1" applyAlignment="1">
      <alignment horizontal="justify" vertical="center" wrapText="1"/>
      <protection/>
    </xf>
    <xf numFmtId="0" fontId="12" fillId="0" borderId="9" xfId="65" applyFont="1" applyFill="1" applyBorder="1" applyAlignment="1" applyProtection="1">
      <alignment horizontal="justify" vertical="center" wrapText="1"/>
      <protection locked="0"/>
    </xf>
    <xf numFmtId="0" fontId="12" fillId="0" borderId="9" xfId="71" applyNumberFormat="1" applyFont="1" applyFill="1" applyBorder="1" applyAlignment="1">
      <alignment horizontal="center" vertical="center" wrapText="1"/>
      <protection/>
    </xf>
    <xf numFmtId="176" fontId="12" fillId="0" borderId="9" xfId="71" applyNumberFormat="1" applyFont="1" applyFill="1" applyBorder="1" applyAlignment="1">
      <alignment horizontal="center" vertical="center" wrapText="1"/>
      <protection/>
    </xf>
    <xf numFmtId="57" fontId="12" fillId="0" borderId="9" xfId="0" applyNumberFormat="1" applyFont="1" applyFill="1" applyBorder="1" applyAlignment="1">
      <alignment horizontal="center" vertical="center"/>
    </xf>
    <xf numFmtId="179" fontId="12" fillId="0" borderId="9" xfId="0" applyNumberFormat="1" applyFont="1" applyFill="1" applyBorder="1" applyAlignment="1">
      <alignment horizontal="center" vertical="center" wrapText="1"/>
    </xf>
    <xf numFmtId="180" fontId="12" fillId="0" borderId="9" xfId="0" applyNumberFormat="1" applyFont="1" applyFill="1" applyBorder="1" applyAlignment="1">
      <alignment horizontal="center" vertical="center"/>
    </xf>
    <xf numFmtId="0" fontId="3" fillId="0" borderId="9" xfId="65" applyFont="1" applyFill="1" applyBorder="1" applyAlignment="1">
      <alignment horizontal="justify" vertical="center" wrapText="1"/>
      <protection/>
    </xf>
    <xf numFmtId="176" fontId="12" fillId="0" borderId="9" xfId="65" applyNumberFormat="1" applyFont="1" applyFill="1" applyBorder="1" applyAlignment="1" applyProtection="1">
      <alignment horizontal="center" vertical="center" wrapText="1"/>
      <protection locked="0"/>
    </xf>
    <xf numFmtId="0" fontId="12" fillId="0" borderId="9" xfId="0" applyNumberFormat="1" applyFont="1" applyFill="1" applyBorder="1" applyAlignment="1" applyProtection="1">
      <alignment horizontal="justify" vertical="center" wrapText="1"/>
      <protection/>
    </xf>
    <xf numFmtId="0" fontId="12" fillId="0" borderId="9" xfId="0" applyNumberFormat="1" applyFont="1" applyFill="1" applyBorder="1" applyAlignment="1" applyProtection="1">
      <alignment horizontal="justify" vertical="center" wrapText="1"/>
      <protection locked="0"/>
    </xf>
    <xf numFmtId="0" fontId="12" fillId="0" borderId="9" xfId="0" applyNumberFormat="1" applyFont="1" applyFill="1" applyBorder="1" applyAlignment="1">
      <alignment horizontal="center" vertical="center" wrapText="1"/>
    </xf>
    <xf numFmtId="0" fontId="12" fillId="0" borderId="9" xfId="0" applyFont="1" applyFill="1" applyBorder="1" applyAlignment="1" applyProtection="1">
      <alignment horizontal="justify" vertical="center" wrapText="1"/>
      <protection/>
    </xf>
    <xf numFmtId="0" fontId="12" fillId="0" borderId="9" xfId="0" applyFont="1" applyFill="1" applyBorder="1" applyAlignment="1" applyProtection="1">
      <alignment horizontal="center" vertical="center" wrapText="1"/>
      <protection/>
    </xf>
    <xf numFmtId="0" fontId="6" fillId="0" borderId="0"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left" vertical="center"/>
      <protection locked="0"/>
    </xf>
    <xf numFmtId="0" fontId="13" fillId="0" borderId="0"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left" vertical="center"/>
      <protection locked="0"/>
    </xf>
    <xf numFmtId="176" fontId="11" fillId="0" borderId="0" xfId="0" applyNumberFormat="1" applyFont="1" applyFill="1" applyBorder="1" applyAlignment="1">
      <alignment horizontal="center" vertical="center" wrapText="1"/>
    </xf>
    <xf numFmtId="0" fontId="49" fillId="0" borderId="0" xfId="0" applyFont="1" applyFill="1" applyBorder="1" applyAlignment="1">
      <alignment horizontal="left" vertical="center"/>
    </xf>
    <xf numFmtId="0" fontId="58" fillId="0" borderId="9" xfId="0" applyFont="1" applyFill="1" applyBorder="1" applyAlignment="1">
      <alignment horizontal="center" vertical="center"/>
    </xf>
    <xf numFmtId="0" fontId="58" fillId="0" borderId="9" xfId="0" applyFont="1" applyFill="1" applyBorder="1" applyAlignment="1">
      <alignment vertical="center"/>
    </xf>
    <xf numFmtId="0" fontId="6" fillId="0" borderId="0" xfId="0" applyFont="1" applyFill="1" applyBorder="1" applyAlignment="1">
      <alignment horizontal="center" vertical="center"/>
    </xf>
    <xf numFmtId="0" fontId="55" fillId="0" borderId="0" xfId="0" applyFont="1" applyFill="1" applyBorder="1" applyAlignment="1">
      <alignment horizontal="left" vertical="center"/>
    </xf>
    <xf numFmtId="0" fontId="56" fillId="0" borderId="9" xfId="0" applyFont="1" applyFill="1" applyBorder="1" applyAlignment="1">
      <alignment horizontal="center" vertical="center" wrapText="1"/>
    </xf>
    <xf numFmtId="0" fontId="56" fillId="0" borderId="9" xfId="0" applyFont="1" applyFill="1" applyBorder="1" applyAlignment="1">
      <alignment vertical="center" wrapText="1"/>
    </xf>
    <xf numFmtId="0" fontId="56" fillId="0" borderId="0" xfId="0" applyFont="1" applyFill="1" applyBorder="1" applyAlignment="1">
      <alignment horizontal="left" vertical="center"/>
    </xf>
    <xf numFmtId="0" fontId="57" fillId="0" borderId="0" xfId="0" applyFont="1" applyFill="1" applyBorder="1" applyAlignment="1">
      <alignment horizontal="left" vertical="center"/>
    </xf>
    <xf numFmtId="0" fontId="0" fillId="0" borderId="0" xfId="0" applyFill="1" applyBorder="1" applyAlignment="1">
      <alignment horizontal="left" vertical="center"/>
    </xf>
    <xf numFmtId="0" fontId="56" fillId="0" borderId="9" xfId="0" applyFont="1" applyFill="1" applyBorder="1" applyAlignment="1">
      <alignment horizontal="center" vertical="center"/>
    </xf>
    <xf numFmtId="0" fontId="0" fillId="0" borderId="0" xfId="0" applyFont="1" applyFill="1" applyBorder="1" applyAlignment="1">
      <alignment horizontal="left" vertical="center" wrapText="1"/>
    </xf>
    <xf numFmtId="0" fontId="6" fillId="0" borderId="0" xfId="65" applyFont="1" applyFill="1" applyBorder="1" applyAlignment="1">
      <alignment horizontal="left" vertical="center" wrapText="1"/>
      <protection/>
    </xf>
    <xf numFmtId="0" fontId="6" fillId="0" borderId="0" xfId="0" applyFont="1" applyFill="1" applyBorder="1" applyAlignment="1">
      <alignment horizontal="left" vertical="center" wrapText="1"/>
    </xf>
    <xf numFmtId="176" fontId="57" fillId="0" borderId="0" xfId="0" applyNumberFormat="1" applyFont="1" applyFill="1" applyBorder="1" applyAlignment="1">
      <alignment horizontal="left" vertical="center" wrapText="1"/>
    </xf>
    <xf numFmtId="0" fontId="56" fillId="0" borderId="9" xfId="0" applyNumberFormat="1" applyFont="1" applyFill="1" applyBorder="1" applyAlignment="1" applyProtection="1">
      <alignment horizontal="center" vertical="center" wrapText="1"/>
      <protection locked="0"/>
    </xf>
    <xf numFmtId="0" fontId="57" fillId="0" borderId="0" xfId="0" applyFont="1" applyFill="1" applyBorder="1" applyAlignment="1">
      <alignment horizontal="left" vertical="center" wrapText="1"/>
    </xf>
    <xf numFmtId="0" fontId="1" fillId="0" borderId="0" xfId="0" applyNumberFormat="1" applyFont="1" applyFill="1" applyBorder="1" applyAlignment="1">
      <alignment horizontal="left" vertical="center" wrapText="1"/>
    </xf>
    <xf numFmtId="176" fontId="12" fillId="0" borderId="9" xfId="0" applyNumberFormat="1" applyFont="1" applyFill="1" applyBorder="1" applyAlignment="1">
      <alignment horizontal="justify" vertical="center" wrapText="1"/>
    </xf>
    <xf numFmtId="0" fontId="12" fillId="0" borderId="9" xfId="68" applyFont="1" applyFill="1" applyBorder="1" applyAlignment="1">
      <alignment horizontal="justify" vertical="center" wrapText="1"/>
      <protection/>
    </xf>
    <xf numFmtId="0" fontId="4" fillId="0" borderId="9" xfId="0" applyFont="1" applyFill="1" applyBorder="1" applyAlignment="1">
      <alignment horizontal="left" vertical="center" wrapText="1"/>
    </xf>
    <xf numFmtId="49" fontId="12" fillId="0" borderId="9" xfId="0" applyNumberFormat="1" applyFont="1" applyFill="1" applyBorder="1" applyAlignment="1" applyProtection="1">
      <alignment horizontal="justify" vertical="center" wrapText="1"/>
      <protection/>
    </xf>
    <xf numFmtId="0" fontId="12" fillId="0" borderId="9" xfId="66" applyFont="1" applyFill="1" applyBorder="1" applyAlignment="1">
      <alignment horizontal="justify" vertical="center" wrapText="1"/>
      <protection/>
    </xf>
    <xf numFmtId="0" fontId="12" fillId="0" borderId="9" xfId="0" applyNumberFormat="1" applyFont="1" applyFill="1" applyBorder="1" applyAlignment="1" applyProtection="1">
      <alignment horizontal="center" vertical="center" wrapText="1"/>
      <protection/>
    </xf>
    <xf numFmtId="0" fontId="12" fillId="0" borderId="9" xfId="0" applyFont="1" applyFill="1" applyBorder="1" applyAlignment="1">
      <alignment horizontal="left" vertical="center" wrapText="1"/>
    </xf>
    <xf numFmtId="0" fontId="12" fillId="0" borderId="9" xfId="0" applyFont="1" applyFill="1" applyBorder="1" applyAlignment="1" applyProtection="1">
      <alignment horizontal="justify" vertical="center" wrapText="1"/>
      <protection locked="0"/>
    </xf>
    <xf numFmtId="0" fontId="12" fillId="0" borderId="9" xfId="0" applyFont="1" applyFill="1" applyBorder="1" applyAlignment="1" applyProtection="1">
      <alignment horizontal="center" vertical="center" wrapText="1"/>
      <protection locked="0"/>
    </xf>
    <xf numFmtId="0" fontId="56" fillId="0" borderId="9" xfId="0" applyFont="1" applyBorder="1" applyAlignment="1">
      <alignment horizontal="center" vertical="center"/>
    </xf>
    <xf numFmtId="0" fontId="6" fillId="0" borderId="0" xfId="0" applyFont="1" applyBorder="1" applyAlignment="1">
      <alignment horizontal="center" vertical="center"/>
    </xf>
    <xf numFmtId="176" fontId="60" fillId="0" borderId="0" xfId="0" applyNumberFormat="1" applyFont="1" applyFill="1" applyBorder="1" applyAlignment="1">
      <alignment horizontal="left" vertical="center" wrapText="1"/>
    </xf>
    <xf numFmtId="0" fontId="12" fillId="0" borderId="0" xfId="0" applyFont="1" applyFill="1" applyBorder="1" applyAlignment="1">
      <alignment horizontal="center" vertical="center"/>
    </xf>
    <xf numFmtId="0" fontId="56" fillId="0" borderId="9" xfId="0" applyFont="1" applyFill="1" applyBorder="1" applyAlignment="1">
      <alignment vertical="center"/>
    </xf>
    <xf numFmtId="0" fontId="59"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59" fillId="0" borderId="0" xfId="0" applyFont="1" applyFill="1" applyBorder="1" applyAlignment="1">
      <alignment horizontal="left" vertical="center"/>
    </xf>
    <xf numFmtId="0" fontId="59" fillId="0" borderId="0" xfId="0" applyFont="1" applyFill="1" applyBorder="1" applyAlignment="1">
      <alignment horizontal="left"/>
    </xf>
    <xf numFmtId="0" fontId="6" fillId="0" borderId="0" xfId="0" applyFont="1" applyFill="1" applyBorder="1" applyAlignment="1">
      <alignment horizontal="left" vertical="center"/>
    </xf>
    <xf numFmtId="0" fontId="1" fillId="0" borderId="0" xfId="0" applyFont="1" applyFill="1" applyBorder="1" applyAlignment="1">
      <alignment horizontal="left" vertical="center"/>
    </xf>
    <xf numFmtId="180" fontId="12" fillId="0" borderId="9" xfId="0" applyNumberFormat="1" applyFont="1" applyFill="1" applyBorder="1" applyAlignment="1">
      <alignment horizontal="center" vertical="center" wrapText="1"/>
    </xf>
    <xf numFmtId="49" fontId="12" fillId="0" borderId="9" xfId="65" applyNumberFormat="1" applyFont="1" applyFill="1" applyBorder="1" applyAlignment="1" applyProtection="1">
      <alignment horizontal="center" vertical="center" wrapText="1"/>
      <protection locked="0"/>
    </xf>
    <xf numFmtId="176" fontId="3" fillId="0" borderId="9" xfId="66" applyNumberFormat="1" applyFont="1" applyFill="1" applyBorder="1" applyAlignment="1">
      <alignment horizontal="justify" vertical="center" wrapText="1"/>
      <protection/>
    </xf>
    <xf numFmtId="176" fontId="12" fillId="0" borderId="9" xfId="73" applyNumberFormat="1" applyFont="1" applyFill="1" applyBorder="1" applyAlignment="1">
      <alignment horizontal="center" vertical="center" wrapText="1"/>
      <protection/>
    </xf>
    <xf numFmtId="57" fontId="11" fillId="0" borderId="9" xfId="0" applyNumberFormat="1" applyFont="1" applyFill="1" applyBorder="1" applyAlignment="1">
      <alignment horizontal="center" vertical="center" wrapText="1"/>
    </xf>
    <xf numFmtId="181" fontId="12" fillId="0" borderId="9" xfId="0" applyNumberFormat="1" applyFont="1" applyFill="1" applyBorder="1" applyAlignment="1">
      <alignment horizontal="center" vertical="center" wrapText="1"/>
    </xf>
    <xf numFmtId="0" fontId="12" fillId="0" borderId="9" xfId="65" applyFont="1" applyFill="1" applyBorder="1" applyAlignment="1">
      <alignment horizontal="center" vertical="center" wrapText="1"/>
      <protection/>
    </xf>
    <xf numFmtId="49" fontId="12" fillId="0" borderId="9" xfId="65" applyNumberFormat="1" applyFont="1" applyFill="1" applyBorder="1" applyAlignment="1" applyProtection="1">
      <alignment horizontal="justify" vertical="center" wrapText="1"/>
      <protection locked="0"/>
    </xf>
    <xf numFmtId="176" fontId="56" fillId="0" borderId="9" xfId="0" applyNumberFormat="1" applyFont="1" applyFill="1" applyBorder="1" applyAlignment="1">
      <alignment horizontal="center" vertical="center" wrapText="1"/>
    </xf>
    <xf numFmtId="0" fontId="58" fillId="0" borderId="9" xfId="0" applyFont="1" applyFill="1" applyBorder="1" applyAlignment="1">
      <alignment horizontal="center" vertical="center" wrapText="1"/>
    </xf>
    <xf numFmtId="0" fontId="1" fillId="0" borderId="0" xfId="0" applyFont="1" applyBorder="1" applyAlignment="1">
      <alignment horizontal="center" vertical="center"/>
    </xf>
    <xf numFmtId="0" fontId="3" fillId="0" borderId="9" xfId="0" applyFont="1" applyFill="1" applyBorder="1" applyAlignment="1" applyProtection="1">
      <alignment horizontal="justify" vertical="center" wrapText="1"/>
      <protection locked="0"/>
    </xf>
    <xf numFmtId="0" fontId="12" fillId="0" borderId="9" xfId="0" applyFont="1" applyBorder="1" applyAlignment="1">
      <alignment horizontal="justify" vertical="center" wrapText="1"/>
    </xf>
    <xf numFmtId="0" fontId="12" fillId="0" borderId="9" xfId="0" applyFont="1" applyBorder="1" applyAlignment="1">
      <alignment horizontal="center" vertical="center" wrapText="1"/>
    </xf>
    <xf numFmtId="57" fontId="12" fillId="0" borderId="9" xfId="0" applyNumberFormat="1" applyFont="1" applyBorder="1" applyAlignment="1">
      <alignment horizontal="center" vertical="center" wrapText="1"/>
    </xf>
    <xf numFmtId="176" fontId="12" fillId="0" borderId="9" xfId="0" applyNumberFormat="1" applyFont="1" applyBorder="1" applyAlignment="1">
      <alignment horizontal="center" vertical="center"/>
    </xf>
    <xf numFmtId="176" fontId="12" fillId="0" borderId="9" xfId="0" applyNumberFormat="1" applyFont="1" applyBorder="1" applyAlignment="1">
      <alignment horizontal="center" vertical="center" wrapText="1"/>
    </xf>
    <xf numFmtId="49" fontId="12" fillId="0" borderId="9" xfId="65" applyNumberFormat="1" applyFont="1" applyFill="1" applyBorder="1" applyAlignment="1">
      <alignment horizontal="center" vertical="center" wrapText="1"/>
      <protection/>
    </xf>
    <xf numFmtId="180" fontId="12" fillId="0" borderId="9" xfId="65" applyNumberFormat="1" applyFont="1" applyFill="1" applyBorder="1" applyAlignment="1">
      <alignment horizontal="center" vertical="center" wrapText="1"/>
      <protection/>
    </xf>
    <xf numFmtId="57" fontId="12" fillId="0" borderId="9" xfId="65" applyNumberFormat="1" applyFont="1" applyFill="1" applyBorder="1" applyAlignment="1">
      <alignment horizontal="center" vertical="center" wrapText="1"/>
      <protection/>
    </xf>
    <xf numFmtId="0" fontId="12" fillId="0" borderId="9" xfId="72" applyFont="1" applyFill="1" applyBorder="1" applyAlignment="1">
      <alignment horizontal="justify" vertical="center" wrapText="1"/>
      <protection/>
    </xf>
    <xf numFmtId="49" fontId="12"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justify" vertical="center" wrapText="1"/>
    </xf>
    <xf numFmtId="0" fontId="3" fillId="0" borderId="9" xfId="0" applyFont="1" applyBorder="1" applyAlignment="1">
      <alignment horizontal="justify" vertical="center" wrapText="1"/>
    </xf>
    <xf numFmtId="0" fontId="61" fillId="0" borderId="9" xfId="0" applyFont="1" applyFill="1" applyBorder="1" applyAlignment="1">
      <alignment horizontal="center" vertical="center" wrapText="1"/>
    </xf>
    <xf numFmtId="0" fontId="56" fillId="0" borderId="9" xfId="0" applyFont="1" applyBorder="1" applyAlignment="1">
      <alignment horizontal="center" vertical="center" wrapText="1"/>
    </xf>
    <xf numFmtId="0" fontId="59" fillId="0" borderId="0" xfId="0" applyFont="1" applyBorder="1" applyAlignment="1">
      <alignment horizontal="left" vertical="center"/>
    </xf>
    <xf numFmtId="0" fontId="56" fillId="0" borderId="9" xfId="0" applyFont="1" applyFill="1" applyBorder="1" applyAlignment="1">
      <alignment horizontal="left" vertical="center" wrapText="1"/>
    </xf>
    <xf numFmtId="57" fontId="56" fillId="0" borderId="9" xfId="0" applyNumberFormat="1" applyFont="1" applyFill="1" applyBorder="1" applyAlignment="1">
      <alignment horizontal="center" vertical="center" wrapText="1"/>
    </xf>
    <xf numFmtId="0" fontId="59" fillId="0" borderId="0" xfId="0" applyFont="1" applyBorder="1" applyAlignment="1">
      <alignment horizontal="left" vertical="center" wrapText="1"/>
    </xf>
    <xf numFmtId="0" fontId="12" fillId="0" borderId="9" xfId="65" applyFont="1" applyFill="1" applyBorder="1" applyAlignment="1" applyProtection="1">
      <alignment horizontal="center" vertical="center" wrapText="1"/>
      <protection locked="0"/>
    </xf>
    <xf numFmtId="176" fontId="3" fillId="0" borderId="9" xfId="0" applyNumberFormat="1" applyFont="1" applyFill="1" applyBorder="1" applyAlignment="1">
      <alignment horizontal="justify" vertical="center" wrapText="1"/>
    </xf>
    <xf numFmtId="57" fontId="12" fillId="0" borderId="9" xfId="0" applyNumberFormat="1" applyFont="1" applyFill="1" applyBorder="1" applyAlignment="1">
      <alignment horizontal="left" vertical="center" wrapText="1"/>
    </xf>
    <xf numFmtId="49" fontId="12" fillId="0" borderId="9" xfId="0" applyNumberFormat="1" applyFont="1" applyFill="1" applyBorder="1" applyAlignment="1" applyProtection="1">
      <alignment horizontal="justify" vertical="center" wrapText="1"/>
      <protection locked="0"/>
    </xf>
    <xf numFmtId="176" fontId="12" fillId="0" borderId="9" xfId="0" applyNumberFormat="1" applyFont="1" applyFill="1" applyBorder="1" applyAlignment="1" applyProtection="1">
      <alignment horizontal="center" vertical="center" wrapText="1"/>
      <protection locked="0"/>
    </xf>
    <xf numFmtId="0" fontId="11" fillId="0" borderId="9" xfId="0" applyNumberFormat="1" applyFont="1" applyFill="1" applyBorder="1" applyAlignment="1">
      <alignment horizontal="center" vertical="center" wrapText="1"/>
    </xf>
    <xf numFmtId="0" fontId="1" fillId="0" borderId="0" xfId="0" applyFont="1" applyFill="1" applyBorder="1" applyAlignment="1">
      <alignment horizontal="left" vertical="center" wrapText="1"/>
    </xf>
    <xf numFmtId="0" fontId="6" fillId="0" borderId="9"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Alignment="1">
      <alignment vertical="center" wrapText="1"/>
    </xf>
  </cellXfs>
  <cellStyles count="6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10 2 2 3 2" xfId="63"/>
    <cellStyle name="常规 6" xfId="64"/>
    <cellStyle name="常规 10 2" xfId="65"/>
    <cellStyle name="常规 10 2 2" xfId="66"/>
    <cellStyle name="常规 10 2 2 2 2 2" xfId="67"/>
    <cellStyle name="常规 15" xfId="68"/>
    <cellStyle name="常规 10 2 3" xfId="69"/>
    <cellStyle name="常规_附表4-3.11" xfId="70"/>
    <cellStyle name="?鹎%U龡&amp;H?_x0008__x001C__x001C_?_x0007__x0001__x0001_" xfId="71"/>
    <cellStyle name="常规 3" xfId="72"/>
    <cellStyle name="常规 2"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96"/>
  <sheetViews>
    <sheetView tabSelected="1" view="pageBreakPreview" zoomScaleSheetLayoutView="100" workbookViewId="0" topLeftCell="A151">
      <selection activeCell="F154" sqref="F154"/>
    </sheetView>
  </sheetViews>
  <sheetFormatPr defaultColWidth="9.00390625" defaultRowHeight="15"/>
  <cols>
    <col min="1" max="1" width="5.421875" style="15" customWidth="1"/>
    <col min="2" max="2" width="13.421875" style="16" customWidth="1"/>
    <col min="3" max="3" width="28.28125" style="16" customWidth="1"/>
    <col min="4" max="4" width="8.28125" style="15" customWidth="1"/>
    <col min="5" max="5" width="6.00390625" style="17" customWidth="1"/>
    <col min="6" max="6" width="9.421875" style="18" customWidth="1"/>
    <col min="7" max="7" width="8.7109375" style="18" customWidth="1"/>
    <col min="8" max="8" width="10.7109375" style="17" customWidth="1"/>
    <col min="9" max="9" width="12.421875" style="17" customWidth="1"/>
    <col min="10" max="10" width="8.421875" style="17" customWidth="1"/>
    <col min="11" max="11" width="4.8515625" style="19" customWidth="1"/>
    <col min="12" max="12" width="20.421875" style="20" customWidth="1"/>
    <col min="13" max="13" width="27.421875" style="21" customWidth="1"/>
    <col min="14" max="16384" width="9.00390625" style="6" customWidth="1"/>
  </cols>
  <sheetData>
    <row r="1" spans="1:2" ht="22.5" customHeight="1">
      <c r="A1" s="22" t="s">
        <v>0</v>
      </c>
      <c r="B1" s="23"/>
    </row>
    <row r="2" spans="1:13" s="1" customFormat="1" ht="31.5" customHeight="1">
      <c r="A2" s="24" t="s">
        <v>1</v>
      </c>
      <c r="B2" s="25"/>
      <c r="C2" s="25"/>
      <c r="D2" s="24"/>
      <c r="E2" s="24"/>
      <c r="F2" s="24"/>
      <c r="G2" s="24"/>
      <c r="H2" s="24"/>
      <c r="I2" s="24"/>
      <c r="J2" s="24"/>
      <c r="K2" s="24"/>
      <c r="L2" s="63"/>
      <c r="M2" s="64"/>
    </row>
    <row r="3" spans="1:13" s="2" customFormat="1" ht="49.5" customHeight="1">
      <c r="A3" s="26" t="s">
        <v>2</v>
      </c>
      <c r="B3" s="26" t="s">
        <v>3</v>
      </c>
      <c r="C3" s="26" t="s">
        <v>4</v>
      </c>
      <c r="D3" s="26" t="s">
        <v>5</v>
      </c>
      <c r="E3" s="26" t="s">
        <v>6</v>
      </c>
      <c r="F3" s="27" t="s">
        <v>7</v>
      </c>
      <c r="G3" s="27" t="s">
        <v>8</v>
      </c>
      <c r="H3" s="26" t="s">
        <v>9</v>
      </c>
      <c r="I3" s="26" t="s">
        <v>10</v>
      </c>
      <c r="J3" s="26" t="s">
        <v>11</v>
      </c>
      <c r="K3" s="26" t="s">
        <v>12</v>
      </c>
      <c r="L3" s="65"/>
      <c r="M3" s="66"/>
    </row>
    <row r="4" spans="1:13" s="3" customFormat="1" ht="24" customHeight="1">
      <c r="A4" s="28" t="s">
        <v>13</v>
      </c>
      <c r="B4" s="29"/>
      <c r="C4" s="29"/>
      <c r="D4" s="29"/>
      <c r="E4" s="30"/>
      <c r="F4" s="31">
        <f>F5+F27+F76+F178+F193+F104+F158+F223+F210+F230+F281</f>
        <v>9427042.979999999</v>
      </c>
      <c r="G4" s="31">
        <f>G5+G27+G76+G178+G193+G104+G158+G223+G210+G230+G281</f>
        <v>1376384.106</v>
      </c>
      <c r="H4" s="31"/>
      <c r="I4" s="31"/>
      <c r="J4" s="31"/>
      <c r="K4" s="31"/>
      <c r="L4" s="67">
        <f>L5+L27+L76+L178+L193+L104+L158+L223+L210+L230+L281</f>
        <v>281</v>
      </c>
      <c r="M4" s="68"/>
    </row>
    <row r="5" spans="1:13" s="4" customFormat="1" ht="24.75" customHeight="1">
      <c r="A5" s="32" t="s">
        <v>14</v>
      </c>
      <c r="B5" s="32"/>
      <c r="C5" s="32"/>
      <c r="D5" s="29"/>
      <c r="E5" s="30"/>
      <c r="F5" s="31">
        <f>SUM(F6:F26)</f>
        <v>4868525</v>
      </c>
      <c r="G5" s="31">
        <f>SUM(G6:G26)</f>
        <v>193274</v>
      </c>
      <c r="H5" s="33"/>
      <c r="I5" s="69"/>
      <c r="J5" s="69"/>
      <c r="K5" s="70"/>
      <c r="L5" s="71">
        <f>COUNTA(L6:L26)</f>
        <v>21</v>
      </c>
      <c r="M5" s="72"/>
    </row>
    <row r="6" spans="1:13" s="5" customFormat="1" ht="49.5" customHeight="1">
      <c r="A6" s="34">
        <v>1</v>
      </c>
      <c r="B6" s="35" t="s">
        <v>15</v>
      </c>
      <c r="C6" s="35" t="s">
        <v>16</v>
      </c>
      <c r="D6" s="34" t="s">
        <v>17</v>
      </c>
      <c r="E6" s="34" t="s">
        <v>18</v>
      </c>
      <c r="F6" s="36">
        <v>303900</v>
      </c>
      <c r="G6" s="36">
        <v>2100</v>
      </c>
      <c r="H6" s="37">
        <v>45627</v>
      </c>
      <c r="I6" s="73" t="s">
        <v>19</v>
      </c>
      <c r="J6" s="73" t="s">
        <v>20</v>
      </c>
      <c r="K6" s="73"/>
      <c r="L6" s="20" t="s">
        <v>21</v>
      </c>
      <c r="M6" s="21"/>
    </row>
    <row r="7" spans="1:13" s="5" customFormat="1" ht="51" customHeight="1">
      <c r="A7" s="34">
        <v>2</v>
      </c>
      <c r="B7" s="35" t="s">
        <v>22</v>
      </c>
      <c r="C7" s="35" t="s">
        <v>23</v>
      </c>
      <c r="D7" s="34" t="s">
        <v>17</v>
      </c>
      <c r="E7" s="34" t="s">
        <v>24</v>
      </c>
      <c r="F7" s="36">
        <v>200000</v>
      </c>
      <c r="G7" s="36">
        <v>50000</v>
      </c>
      <c r="H7" s="37">
        <v>45294</v>
      </c>
      <c r="I7" s="73" t="s">
        <v>25</v>
      </c>
      <c r="J7" s="73" t="s">
        <v>20</v>
      </c>
      <c r="K7" s="73"/>
      <c r="L7" s="20" t="s">
        <v>26</v>
      </c>
      <c r="M7" s="21"/>
    </row>
    <row r="8" spans="1:13" s="5" customFormat="1" ht="54" customHeight="1">
      <c r="A8" s="34">
        <v>3</v>
      </c>
      <c r="B8" s="35" t="s">
        <v>27</v>
      </c>
      <c r="C8" s="35" t="s">
        <v>28</v>
      </c>
      <c r="D8" s="34" t="s">
        <v>17</v>
      </c>
      <c r="E8" s="34" t="s">
        <v>24</v>
      </c>
      <c r="F8" s="36">
        <v>323000</v>
      </c>
      <c r="G8" s="36">
        <v>10000</v>
      </c>
      <c r="H8" s="37">
        <v>45444</v>
      </c>
      <c r="I8" s="73" t="s">
        <v>25</v>
      </c>
      <c r="J8" s="73" t="s">
        <v>20</v>
      </c>
      <c r="K8" s="73"/>
      <c r="L8" s="20" t="s">
        <v>26</v>
      </c>
      <c r="M8" s="21"/>
    </row>
    <row r="9" spans="1:13" s="6" customFormat="1" ht="51" customHeight="1">
      <c r="A9" s="34">
        <v>4</v>
      </c>
      <c r="B9" s="35" t="s">
        <v>29</v>
      </c>
      <c r="C9" s="35" t="s">
        <v>30</v>
      </c>
      <c r="D9" s="34" t="s">
        <v>17</v>
      </c>
      <c r="E9" s="34" t="s">
        <v>18</v>
      </c>
      <c r="F9" s="36">
        <v>9000</v>
      </c>
      <c r="G9" s="36">
        <v>5000</v>
      </c>
      <c r="H9" s="37">
        <v>45445</v>
      </c>
      <c r="I9" s="73" t="s">
        <v>25</v>
      </c>
      <c r="J9" s="73" t="s">
        <v>20</v>
      </c>
      <c r="K9" s="74"/>
      <c r="L9" s="20" t="s">
        <v>26</v>
      </c>
      <c r="M9" s="21"/>
    </row>
    <row r="10" spans="1:13" s="6" customFormat="1" ht="66" customHeight="1">
      <c r="A10" s="34">
        <v>5</v>
      </c>
      <c r="B10" s="35" t="s">
        <v>31</v>
      </c>
      <c r="C10" s="35" t="s">
        <v>32</v>
      </c>
      <c r="D10" s="34" t="s">
        <v>17</v>
      </c>
      <c r="E10" s="34" t="s">
        <v>24</v>
      </c>
      <c r="F10" s="36">
        <v>674000</v>
      </c>
      <c r="G10" s="36">
        <v>50000</v>
      </c>
      <c r="H10" s="37">
        <v>45354</v>
      </c>
      <c r="I10" s="73" t="s">
        <v>25</v>
      </c>
      <c r="J10" s="73" t="s">
        <v>20</v>
      </c>
      <c r="K10" s="74"/>
      <c r="L10" s="20" t="s">
        <v>26</v>
      </c>
      <c r="M10" s="21"/>
    </row>
    <row r="11" spans="1:13" s="6" customFormat="1" ht="51" customHeight="1">
      <c r="A11" s="34">
        <v>6</v>
      </c>
      <c r="B11" s="35" t="s">
        <v>33</v>
      </c>
      <c r="C11" s="35" t="s">
        <v>34</v>
      </c>
      <c r="D11" s="34" t="s">
        <v>17</v>
      </c>
      <c r="E11" s="34" t="s">
        <v>35</v>
      </c>
      <c r="F11" s="36">
        <v>1005000</v>
      </c>
      <c r="G11" s="36"/>
      <c r="H11" s="37">
        <v>45658</v>
      </c>
      <c r="I11" s="73" t="s">
        <v>25</v>
      </c>
      <c r="J11" s="73" t="s">
        <v>20</v>
      </c>
      <c r="K11" s="74"/>
      <c r="L11" s="20" t="s">
        <v>26</v>
      </c>
      <c r="M11" s="21"/>
    </row>
    <row r="12" spans="1:13" s="5" customFormat="1" ht="48.75" customHeight="1">
      <c r="A12" s="34">
        <v>7</v>
      </c>
      <c r="B12" s="35" t="s">
        <v>36</v>
      </c>
      <c r="C12" s="35" t="s">
        <v>37</v>
      </c>
      <c r="D12" s="34" t="s">
        <v>17</v>
      </c>
      <c r="E12" s="34" t="s">
        <v>38</v>
      </c>
      <c r="F12" s="36">
        <v>146800</v>
      </c>
      <c r="G12" s="36">
        <v>10000</v>
      </c>
      <c r="H12" s="37">
        <v>45627</v>
      </c>
      <c r="I12" s="73" t="s">
        <v>39</v>
      </c>
      <c r="J12" s="73" t="s">
        <v>20</v>
      </c>
      <c r="K12" s="73"/>
      <c r="L12" s="20" t="s">
        <v>40</v>
      </c>
      <c r="M12" s="21"/>
    </row>
    <row r="13" spans="1:13" s="6" customFormat="1" ht="48" customHeight="1">
      <c r="A13" s="34">
        <v>8</v>
      </c>
      <c r="B13" s="35" t="s">
        <v>41</v>
      </c>
      <c r="C13" s="35" t="s">
        <v>42</v>
      </c>
      <c r="D13" s="34" t="s">
        <v>17</v>
      </c>
      <c r="E13" s="34" t="s">
        <v>38</v>
      </c>
      <c r="F13" s="36">
        <v>420000</v>
      </c>
      <c r="G13" s="36">
        <v>3000</v>
      </c>
      <c r="H13" s="37">
        <v>45627</v>
      </c>
      <c r="I13" s="73" t="s">
        <v>39</v>
      </c>
      <c r="J13" s="73" t="s">
        <v>20</v>
      </c>
      <c r="K13" s="73"/>
      <c r="L13" s="20" t="s">
        <v>40</v>
      </c>
      <c r="M13" s="21"/>
    </row>
    <row r="14" spans="1:13" s="6" customFormat="1" ht="48.75" customHeight="1">
      <c r="A14" s="34">
        <v>9</v>
      </c>
      <c r="B14" s="35" t="s">
        <v>43</v>
      </c>
      <c r="C14" s="35" t="s">
        <v>44</v>
      </c>
      <c r="D14" s="34" t="s">
        <v>17</v>
      </c>
      <c r="E14" s="34" t="s">
        <v>38</v>
      </c>
      <c r="F14" s="36">
        <v>528000</v>
      </c>
      <c r="G14" s="36">
        <v>3000</v>
      </c>
      <c r="H14" s="37">
        <v>45627</v>
      </c>
      <c r="I14" s="73" t="s">
        <v>39</v>
      </c>
      <c r="J14" s="73" t="s">
        <v>20</v>
      </c>
      <c r="K14" s="73"/>
      <c r="L14" s="20" t="s">
        <v>40</v>
      </c>
      <c r="M14" s="21"/>
    </row>
    <row r="15" spans="1:13" s="6" customFormat="1" ht="51.75" customHeight="1">
      <c r="A15" s="34">
        <v>10</v>
      </c>
      <c r="B15" s="35" t="s">
        <v>45</v>
      </c>
      <c r="C15" s="35" t="s">
        <v>46</v>
      </c>
      <c r="D15" s="34" t="s">
        <v>17</v>
      </c>
      <c r="E15" s="34" t="s">
        <v>38</v>
      </c>
      <c r="F15" s="36">
        <v>883000</v>
      </c>
      <c r="G15" s="36">
        <v>3000</v>
      </c>
      <c r="H15" s="37">
        <v>45627</v>
      </c>
      <c r="I15" s="73" t="s">
        <v>39</v>
      </c>
      <c r="J15" s="73" t="s">
        <v>20</v>
      </c>
      <c r="K15" s="73"/>
      <c r="L15" s="20" t="s">
        <v>40</v>
      </c>
      <c r="M15" s="21"/>
    </row>
    <row r="16" spans="1:13" s="7" customFormat="1" ht="42" customHeight="1">
      <c r="A16" s="34">
        <v>11</v>
      </c>
      <c r="B16" s="35" t="s">
        <v>47</v>
      </c>
      <c r="C16" s="35" t="s">
        <v>48</v>
      </c>
      <c r="D16" s="38" t="s">
        <v>17</v>
      </c>
      <c r="E16" s="34">
        <v>2024</v>
      </c>
      <c r="F16" s="36">
        <v>1094</v>
      </c>
      <c r="G16" s="36">
        <v>1094</v>
      </c>
      <c r="H16" s="37">
        <v>45352</v>
      </c>
      <c r="I16" s="73" t="s">
        <v>39</v>
      </c>
      <c r="J16" s="73" t="s">
        <v>20</v>
      </c>
      <c r="K16" s="73"/>
      <c r="L16" s="71" t="s">
        <v>49</v>
      </c>
      <c r="M16" s="75"/>
    </row>
    <row r="17" spans="1:13" s="7" customFormat="1" ht="40.5" customHeight="1">
      <c r="A17" s="34">
        <v>12</v>
      </c>
      <c r="B17" s="35" t="s">
        <v>50</v>
      </c>
      <c r="C17" s="35" t="s">
        <v>51</v>
      </c>
      <c r="D17" s="38" t="s">
        <v>17</v>
      </c>
      <c r="E17" s="34">
        <v>2024</v>
      </c>
      <c r="F17" s="36">
        <v>4397</v>
      </c>
      <c r="G17" s="39">
        <v>4397</v>
      </c>
      <c r="H17" s="37">
        <v>45352</v>
      </c>
      <c r="I17" s="73" t="s">
        <v>39</v>
      </c>
      <c r="J17" s="73" t="s">
        <v>20</v>
      </c>
      <c r="K17" s="73"/>
      <c r="L17" s="71" t="str">
        <f>LEFT(B17,3)</f>
        <v>泾川县</v>
      </c>
      <c r="M17" s="76"/>
    </row>
    <row r="18" spans="1:13" s="7" customFormat="1" ht="43.5" customHeight="1">
      <c r="A18" s="34">
        <v>13</v>
      </c>
      <c r="B18" s="35" t="s">
        <v>52</v>
      </c>
      <c r="C18" s="35" t="s">
        <v>48</v>
      </c>
      <c r="D18" s="38" t="s">
        <v>17</v>
      </c>
      <c r="E18" s="34">
        <v>2024</v>
      </c>
      <c r="F18" s="36">
        <v>1094</v>
      </c>
      <c r="G18" s="36">
        <v>1094</v>
      </c>
      <c r="H18" s="37">
        <v>45352</v>
      </c>
      <c r="I18" s="73" t="s">
        <v>39</v>
      </c>
      <c r="J18" s="73" t="s">
        <v>20</v>
      </c>
      <c r="K18" s="73"/>
      <c r="L18" s="71" t="str">
        <f>LEFT(B18,3)</f>
        <v>灵台县</v>
      </c>
      <c r="M18" s="76"/>
    </row>
    <row r="19" spans="1:13" s="7" customFormat="1" ht="39" customHeight="1">
      <c r="A19" s="34">
        <v>14</v>
      </c>
      <c r="B19" s="35" t="s">
        <v>53</v>
      </c>
      <c r="C19" s="35" t="s">
        <v>54</v>
      </c>
      <c r="D19" s="38" t="s">
        <v>17</v>
      </c>
      <c r="E19" s="34">
        <v>2024</v>
      </c>
      <c r="F19" s="36">
        <v>4028</v>
      </c>
      <c r="G19" s="36">
        <v>4028</v>
      </c>
      <c r="H19" s="37">
        <v>45352</v>
      </c>
      <c r="I19" s="73" t="s">
        <v>39</v>
      </c>
      <c r="J19" s="73" t="s">
        <v>20</v>
      </c>
      <c r="K19" s="73"/>
      <c r="L19" s="71" t="str">
        <f>LEFT(B19,3)</f>
        <v>庄浪县</v>
      </c>
      <c r="M19" s="76"/>
    </row>
    <row r="20" spans="1:13" s="7" customFormat="1" ht="39.75" customHeight="1">
      <c r="A20" s="34">
        <v>15</v>
      </c>
      <c r="B20" s="35" t="s">
        <v>55</v>
      </c>
      <c r="C20" s="35" t="s">
        <v>56</v>
      </c>
      <c r="D20" s="38" t="s">
        <v>17</v>
      </c>
      <c r="E20" s="34">
        <v>2024</v>
      </c>
      <c r="F20" s="36">
        <v>5472</v>
      </c>
      <c r="G20" s="36">
        <v>5472</v>
      </c>
      <c r="H20" s="37">
        <v>45352</v>
      </c>
      <c r="I20" s="73" t="s">
        <v>39</v>
      </c>
      <c r="J20" s="73" t="s">
        <v>20</v>
      </c>
      <c r="K20" s="73"/>
      <c r="L20" s="71" t="str">
        <f>LEFT(B20,3)</f>
        <v>静宁县</v>
      </c>
      <c r="M20" s="76"/>
    </row>
    <row r="21" spans="1:13" s="7" customFormat="1" ht="36.75" customHeight="1">
      <c r="A21" s="34">
        <v>16</v>
      </c>
      <c r="B21" s="35" t="s">
        <v>57</v>
      </c>
      <c r="C21" s="35" t="s">
        <v>58</v>
      </c>
      <c r="D21" s="38" t="s">
        <v>17</v>
      </c>
      <c r="E21" s="34">
        <v>2024</v>
      </c>
      <c r="F21" s="36">
        <v>2280</v>
      </c>
      <c r="G21" s="36">
        <v>2280</v>
      </c>
      <c r="H21" s="37">
        <v>45352</v>
      </c>
      <c r="I21" s="73" t="s">
        <v>39</v>
      </c>
      <c r="J21" s="73" t="s">
        <v>20</v>
      </c>
      <c r="K21" s="73"/>
      <c r="L21" s="20" t="s">
        <v>40</v>
      </c>
      <c r="M21" s="76"/>
    </row>
    <row r="22" spans="1:13" s="7" customFormat="1" ht="37.5" customHeight="1">
      <c r="A22" s="34">
        <v>17</v>
      </c>
      <c r="B22" s="35" t="s">
        <v>59</v>
      </c>
      <c r="C22" s="35" t="s">
        <v>60</v>
      </c>
      <c r="D22" s="38" t="s">
        <v>17</v>
      </c>
      <c r="E22" s="34">
        <v>2024</v>
      </c>
      <c r="F22" s="36">
        <v>3060</v>
      </c>
      <c r="G22" s="36">
        <v>3060</v>
      </c>
      <c r="H22" s="37">
        <v>45352</v>
      </c>
      <c r="I22" s="73" t="s">
        <v>39</v>
      </c>
      <c r="J22" s="73" t="s">
        <v>20</v>
      </c>
      <c r="K22" s="73"/>
      <c r="L22" s="20" t="s">
        <v>40</v>
      </c>
      <c r="M22" s="76"/>
    </row>
    <row r="23" spans="1:13" s="6" customFormat="1" ht="49.5" customHeight="1">
      <c r="A23" s="34">
        <v>18</v>
      </c>
      <c r="B23" s="35" t="s">
        <v>61</v>
      </c>
      <c r="C23" s="35" t="s">
        <v>62</v>
      </c>
      <c r="D23" s="34" t="s">
        <v>63</v>
      </c>
      <c r="E23" s="34" t="s">
        <v>64</v>
      </c>
      <c r="F23" s="36">
        <v>61600</v>
      </c>
      <c r="G23" s="36">
        <v>18749</v>
      </c>
      <c r="H23" s="37">
        <v>44866</v>
      </c>
      <c r="I23" s="73" t="s">
        <v>25</v>
      </c>
      <c r="J23" s="73" t="s">
        <v>20</v>
      </c>
      <c r="K23" s="74"/>
      <c r="L23" s="20" t="s">
        <v>65</v>
      </c>
      <c r="M23" s="21"/>
    </row>
    <row r="24" spans="1:13" s="6" customFormat="1" ht="51.75" customHeight="1">
      <c r="A24" s="34">
        <v>19</v>
      </c>
      <c r="B24" s="35" t="s">
        <v>66</v>
      </c>
      <c r="C24" s="35" t="s">
        <v>67</v>
      </c>
      <c r="D24" s="34" t="s">
        <v>63</v>
      </c>
      <c r="E24" s="34" t="s">
        <v>68</v>
      </c>
      <c r="F24" s="36">
        <v>17800</v>
      </c>
      <c r="G24" s="36">
        <v>5000</v>
      </c>
      <c r="H24" s="37">
        <v>45352</v>
      </c>
      <c r="I24" s="73" t="s">
        <v>39</v>
      </c>
      <c r="J24" s="73" t="s">
        <v>20</v>
      </c>
      <c r="K24" s="73"/>
      <c r="L24" s="71" t="s">
        <v>49</v>
      </c>
      <c r="M24" s="77"/>
    </row>
    <row r="25" spans="1:13" s="6" customFormat="1" ht="64.5" customHeight="1">
      <c r="A25" s="34">
        <v>20</v>
      </c>
      <c r="B25" s="35" t="s">
        <v>69</v>
      </c>
      <c r="C25" s="40" t="s">
        <v>70</v>
      </c>
      <c r="D25" s="34" t="s">
        <v>63</v>
      </c>
      <c r="E25" s="34" t="s">
        <v>68</v>
      </c>
      <c r="F25" s="36">
        <v>260000</v>
      </c>
      <c r="G25" s="36">
        <v>2000</v>
      </c>
      <c r="H25" s="37">
        <v>45566</v>
      </c>
      <c r="I25" s="73" t="s">
        <v>39</v>
      </c>
      <c r="J25" s="73" t="s">
        <v>20</v>
      </c>
      <c r="K25" s="73"/>
      <c r="L25" s="71" t="s">
        <v>71</v>
      </c>
      <c r="M25" s="77"/>
    </row>
    <row r="26" spans="1:13" s="6" customFormat="1" ht="54.75" customHeight="1">
      <c r="A26" s="34">
        <v>21</v>
      </c>
      <c r="B26" s="35" t="s">
        <v>72</v>
      </c>
      <c r="C26" s="35" t="s">
        <v>73</v>
      </c>
      <c r="D26" s="34" t="s">
        <v>63</v>
      </c>
      <c r="E26" s="34" t="s">
        <v>74</v>
      </c>
      <c r="F26" s="36">
        <v>15000</v>
      </c>
      <c r="G26" s="36">
        <v>10000</v>
      </c>
      <c r="H26" s="37">
        <v>45323</v>
      </c>
      <c r="I26" s="73" t="s">
        <v>39</v>
      </c>
      <c r="J26" s="73" t="s">
        <v>20</v>
      </c>
      <c r="K26" s="73"/>
      <c r="L26" s="71" t="s">
        <v>75</v>
      </c>
      <c r="M26" s="77"/>
    </row>
    <row r="27" spans="1:13" s="4" customFormat="1" ht="30" customHeight="1">
      <c r="A27" s="32" t="s">
        <v>76</v>
      </c>
      <c r="B27" s="32"/>
      <c r="C27" s="32"/>
      <c r="D27" s="29"/>
      <c r="E27" s="41"/>
      <c r="F27" s="31">
        <f>SUM(F28:F75)</f>
        <v>616307</v>
      </c>
      <c r="G27" s="31">
        <f>SUM(G28:G75)</f>
        <v>178310</v>
      </c>
      <c r="H27" s="42"/>
      <c r="I27" s="73"/>
      <c r="J27" s="73"/>
      <c r="K27" s="78"/>
      <c r="L27" s="71">
        <f>COUNTA(L28:L75)</f>
        <v>48</v>
      </c>
      <c r="M27" s="72"/>
    </row>
    <row r="28" spans="1:13" s="7" customFormat="1" ht="66" customHeight="1">
      <c r="A28" s="34">
        <v>1</v>
      </c>
      <c r="B28" s="35" t="s">
        <v>77</v>
      </c>
      <c r="C28" s="35" t="s">
        <v>78</v>
      </c>
      <c r="D28" s="34" t="s">
        <v>17</v>
      </c>
      <c r="E28" s="34">
        <v>2024</v>
      </c>
      <c r="F28" s="36">
        <v>1439</v>
      </c>
      <c r="G28" s="36">
        <v>1439</v>
      </c>
      <c r="H28" s="37">
        <v>45372</v>
      </c>
      <c r="I28" s="73" t="s">
        <v>79</v>
      </c>
      <c r="J28" s="73" t="s">
        <v>80</v>
      </c>
      <c r="K28" s="73"/>
      <c r="L28" s="71" t="str">
        <f aca="true" t="shared" si="0" ref="L28:L35">LEFT(B28,3)</f>
        <v>华亭市</v>
      </c>
      <c r="M28" s="79"/>
    </row>
    <row r="29" spans="1:13" s="7" customFormat="1" ht="54.75" customHeight="1">
      <c r="A29" s="34">
        <v>2</v>
      </c>
      <c r="B29" s="43" t="s">
        <v>81</v>
      </c>
      <c r="C29" s="44" t="s">
        <v>82</v>
      </c>
      <c r="D29" s="45" t="s">
        <v>17</v>
      </c>
      <c r="E29" s="34" t="s">
        <v>18</v>
      </c>
      <c r="F29" s="36">
        <v>5597</v>
      </c>
      <c r="G29" s="36">
        <v>4470</v>
      </c>
      <c r="H29" s="37">
        <v>45432</v>
      </c>
      <c r="I29" s="73" t="s">
        <v>79</v>
      </c>
      <c r="J29" s="73" t="s">
        <v>80</v>
      </c>
      <c r="K29" s="73"/>
      <c r="L29" s="71" t="str">
        <f t="shared" si="0"/>
        <v>灵台县</v>
      </c>
      <c r="M29" s="79"/>
    </row>
    <row r="30" spans="1:13" s="7" customFormat="1" ht="67.5" customHeight="1">
      <c r="A30" s="34">
        <v>3</v>
      </c>
      <c r="B30" s="43" t="s">
        <v>83</v>
      </c>
      <c r="C30" s="44" t="s">
        <v>84</v>
      </c>
      <c r="D30" s="45" t="s">
        <v>17</v>
      </c>
      <c r="E30" s="34" t="s">
        <v>18</v>
      </c>
      <c r="F30" s="36">
        <v>8058</v>
      </c>
      <c r="G30" s="36">
        <v>6440</v>
      </c>
      <c r="H30" s="37">
        <v>45402</v>
      </c>
      <c r="I30" s="73" t="s">
        <v>79</v>
      </c>
      <c r="J30" s="73" t="s">
        <v>80</v>
      </c>
      <c r="K30" s="73"/>
      <c r="L30" s="71" t="str">
        <f t="shared" si="0"/>
        <v>灵台县</v>
      </c>
      <c r="M30" s="79"/>
    </row>
    <row r="31" spans="1:13" s="7" customFormat="1" ht="54.75" customHeight="1">
      <c r="A31" s="34">
        <v>4</v>
      </c>
      <c r="B31" s="43" t="s">
        <v>85</v>
      </c>
      <c r="C31" s="44" t="s">
        <v>86</v>
      </c>
      <c r="D31" s="45" t="s">
        <v>17</v>
      </c>
      <c r="E31" s="34" t="s">
        <v>18</v>
      </c>
      <c r="F31" s="36">
        <v>5006</v>
      </c>
      <c r="G31" s="36">
        <v>4000</v>
      </c>
      <c r="H31" s="37">
        <v>45427</v>
      </c>
      <c r="I31" s="73" t="s">
        <v>79</v>
      </c>
      <c r="J31" s="73" t="s">
        <v>80</v>
      </c>
      <c r="K31" s="73"/>
      <c r="L31" s="71" t="str">
        <f t="shared" si="0"/>
        <v>灵台县</v>
      </c>
      <c r="M31" s="79"/>
    </row>
    <row r="32" spans="1:13" s="7" customFormat="1" ht="51.75" customHeight="1">
      <c r="A32" s="34">
        <v>5</v>
      </c>
      <c r="B32" s="43" t="s">
        <v>87</v>
      </c>
      <c r="C32" s="44" t="s">
        <v>88</v>
      </c>
      <c r="D32" s="45" t="s">
        <v>17</v>
      </c>
      <c r="E32" s="34" t="s">
        <v>18</v>
      </c>
      <c r="F32" s="36">
        <v>1440</v>
      </c>
      <c r="G32" s="36">
        <v>1000</v>
      </c>
      <c r="H32" s="37">
        <v>45427</v>
      </c>
      <c r="I32" s="73" t="s">
        <v>79</v>
      </c>
      <c r="J32" s="73" t="s">
        <v>80</v>
      </c>
      <c r="K32" s="73"/>
      <c r="L32" s="71" t="str">
        <f t="shared" si="0"/>
        <v>灵台县</v>
      </c>
      <c r="M32" s="79"/>
    </row>
    <row r="33" spans="1:13" s="7" customFormat="1" ht="49.5" customHeight="1">
      <c r="A33" s="34">
        <v>6</v>
      </c>
      <c r="B33" s="43" t="s">
        <v>89</v>
      </c>
      <c r="C33" s="44" t="s">
        <v>90</v>
      </c>
      <c r="D33" s="45" t="s">
        <v>17</v>
      </c>
      <c r="E33" s="42">
        <v>2024</v>
      </c>
      <c r="F33" s="36">
        <v>1280</v>
      </c>
      <c r="G33" s="36">
        <v>1280</v>
      </c>
      <c r="H33" s="37">
        <v>45402</v>
      </c>
      <c r="I33" s="73" t="s">
        <v>79</v>
      </c>
      <c r="J33" s="73" t="s">
        <v>80</v>
      </c>
      <c r="K33" s="73"/>
      <c r="L33" s="71" t="str">
        <f t="shared" si="0"/>
        <v>庄浪县</v>
      </c>
      <c r="M33" s="79"/>
    </row>
    <row r="34" spans="1:13" s="7" customFormat="1" ht="52.5" customHeight="1">
      <c r="A34" s="34">
        <v>7</v>
      </c>
      <c r="B34" s="46" t="s">
        <v>91</v>
      </c>
      <c r="C34" s="46" t="s">
        <v>92</v>
      </c>
      <c r="D34" s="47" t="s">
        <v>93</v>
      </c>
      <c r="E34" s="34" t="s">
        <v>18</v>
      </c>
      <c r="F34" s="36">
        <v>2538</v>
      </c>
      <c r="G34" s="36">
        <v>2030</v>
      </c>
      <c r="H34" s="37">
        <v>45352</v>
      </c>
      <c r="I34" s="73" t="s">
        <v>79</v>
      </c>
      <c r="J34" s="73" t="s">
        <v>80</v>
      </c>
      <c r="K34" s="73"/>
      <c r="L34" s="71" t="str">
        <f t="shared" si="0"/>
        <v>静宁县</v>
      </c>
      <c r="M34" s="80"/>
    </row>
    <row r="35" spans="1:13" s="7" customFormat="1" ht="64.5" customHeight="1">
      <c r="A35" s="34">
        <v>8</v>
      </c>
      <c r="B35" s="46" t="s">
        <v>94</v>
      </c>
      <c r="C35" s="46" t="s">
        <v>95</v>
      </c>
      <c r="D35" s="47" t="s">
        <v>93</v>
      </c>
      <c r="E35" s="34">
        <v>2024</v>
      </c>
      <c r="F35" s="36">
        <v>1200</v>
      </c>
      <c r="G35" s="36">
        <v>1200</v>
      </c>
      <c r="H35" s="37">
        <v>45383</v>
      </c>
      <c r="I35" s="73" t="s">
        <v>79</v>
      </c>
      <c r="J35" s="73" t="s">
        <v>80</v>
      </c>
      <c r="K35" s="73"/>
      <c r="L35" s="71" t="str">
        <f t="shared" si="0"/>
        <v>静宁县</v>
      </c>
      <c r="M35" s="79"/>
    </row>
    <row r="36" spans="1:13" s="8" customFormat="1" ht="67.5" customHeight="1">
      <c r="A36" s="34">
        <v>9</v>
      </c>
      <c r="B36" s="35" t="s">
        <v>96</v>
      </c>
      <c r="C36" s="35" t="s">
        <v>97</v>
      </c>
      <c r="D36" s="34" t="s">
        <v>17</v>
      </c>
      <c r="E36" s="34">
        <v>2024</v>
      </c>
      <c r="F36" s="48">
        <v>600</v>
      </c>
      <c r="G36" s="48">
        <v>600</v>
      </c>
      <c r="H36" s="37">
        <v>45383</v>
      </c>
      <c r="I36" s="73" t="s">
        <v>79</v>
      </c>
      <c r="J36" s="73" t="s">
        <v>80</v>
      </c>
      <c r="K36" s="73"/>
      <c r="L36" s="71" t="s">
        <v>65</v>
      </c>
      <c r="M36" s="79"/>
    </row>
    <row r="37" spans="1:13" s="6" customFormat="1" ht="67.5" customHeight="1">
      <c r="A37" s="34">
        <v>10</v>
      </c>
      <c r="B37" s="35" t="s">
        <v>98</v>
      </c>
      <c r="C37" s="35" t="s">
        <v>99</v>
      </c>
      <c r="D37" s="34" t="s">
        <v>17</v>
      </c>
      <c r="E37" s="34" t="s">
        <v>18</v>
      </c>
      <c r="F37" s="36">
        <v>600</v>
      </c>
      <c r="G37" s="36">
        <v>384</v>
      </c>
      <c r="H37" s="37">
        <v>45566</v>
      </c>
      <c r="I37" s="73" t="s">
        <v>79</v>
      </c>
      <c r="J37" s="73" t="s">
        <v>80</v>
      </c>
      <c r="K37" s="78"/>
      <c r="L37" s="71" t="s">
        <v>100</v>
      </c>
      <c r="M37" s="81"/>
    </row>
    <row r="38" spans="1:13" s="6" customFormat="1" ht="52.5" customHeight="1">
      <c r="A38" s="34">
        <v>11</v>
      </c>
      <c r="B38" s="49" t="s">
        <v>101</v>
      </c>
      <c r="C38" s="35" t="s">
        <v>102</v>
      </c>
      <c r="D38" s="34" t="s">
        <v>17</v>
      </c>
      <c r="E38" s="34" t="s">
        <v>18</v>
      </c>
      <c r="F38" s="36">
        <v>2065</v>
      </c>
      <c r="G38" s="36">
        <v>1650</v>
      </c>
      <c r="H38" s="37">
        <v>45536</v>
      </c>
      <c r="I38" s="73" t="s">
        <v>79</v>
      </c>
      <c r="J38" s="73" t="s">
        <v>80</v>
      </c>
      <c r="K38" s="78"/>
      <c r="L38" s="71" t="str">
        <f>LEFT(B38,3)</f>
        <v>静宁县</v>
      </c>
      <c r="M38" s="80"/>
    </row>
    <row r="39" spans="1:13" s="6" customFormat="1" ht="66.75" customHeight="1">
      <c r="A39" s="34">
        <v>12</v>
      </c>
      <c r="B39" s="49" t="s">
        <v>103</v>
      </c>
      <c r="C39" s="35" t="s">
        <v>104</v>
      </c>
      <c r="D39" s="34" t="s">
        <v>17</v>
      </c>
      <c r="E39" s="34">
        <v>2024</v>
      </c>
      <c r="F39" s="36">
        <v>1000</v>
      </c>
      <c r="G39" s="36">
        <v>1000</v>
      </c>
      <c r="H39" s="37">
        <v>45413</v>
      </c>
      <c r="I39" s="73" t="s">
        <v>79</v>
      </c>
      <c r="J39" s="73" t="s">
        <v>80</v>
      </c>
      <c r="K39" s="78"/>
      <c r="L39" s="71" t="str">
        <f>LEFT(B39,3)</f>
        <v>华亭市</v>
      </c>
      <c r="M39" s="21"/>
    </row>
    <row r="40" spans="1:13" s="6" customFormat="1" ht="64.5" customHeight="1">
      <c r="A40" s="34">
        <v>13</v>
      </c>
      <c r="B40" s="35" t="s">
        <v>105</v>
      </c>
      <c r="C40" s="35" t="s">
        <v>106</v>
      </c>
      <c r="D40" s="34" t="s">
        <v>17</v>
      </c>
      <c r="E40" s="42">
        <v>2024</v>
      </c>
      <c r="F40" s="48">
        <v>600</v>
      </c>
      <c r="G40" s="48">
        <v>600</v>
      </c>
      <c r="H40" s="37">
        <v>45383</v>
      </c>
      <c r="I40" s="73" t="s">
        <v>79</v>
      </c>
      <c r="J40" s="73" t="s">
        <v>80</v>
      </c>
      <c r="K40" s="78"/>
      <c r="L40" s="71" t="s">
        <v>100</v>
      </c>
      <c r="M40" s="21"/>
    </row>
    <row r="41" spans="1:13" s="6" customFormat="1" ht="51" customHeight="1">
      <c r="A41" s="34">
        <v>14</v>
      </c>
      <c r="B41" s="49" t="s">
        <v>107</v>
      </c>
      <c r="C41" s="50" t="s">
        <v>108</v>
      </c>
      <c r="D41" s="34" t="s">
        <v>17</v>
      </c>
      <c r="E41" s="42">
        <v>2024</v>
      </c>
      <c r="F41" s="48">
        <v>800</v>
      </c>
      <c r="G41" s="48">
        <v>800</v>
      </c>
      <c r="H41" s="37">
        <v>45384</v>
      </c>
      <c r="I41" s="73" t="s">
        <v>79</v>
      </c>
      <c r="J41" s="73" t="s">
        <v>80</v>
      </c>
      <c r="K41" s="78"/>
      <c r="L41" s="71" t="s">
        <v>75</v>
      </c>
      <c r="M41" s="21"/>
    </row>
    <row r="42" spans="1:13" s="6" customFormat="1" ht="61.5" customHeight="1">
      <c r="A42" s="34">
        <v>15</v>
      </c>
      <c r="B42" s="35" t="s">
        <v>109</v>
      </c>
      <c r="C42" s="35" t="s">
        <v>110</v>
      </c>
      <c r="D42" s="34" t="s">
        <v>17</v>
      </c>
      <c r="E42" s="42">
        <v>2024</v>
      </c>
      <c r="F42" s="48">
        <v>800</v>
      </c>
      <c r="G42" s="48">
        <v>800</v>
      </c>
      <c r="H42" s="37">
        <v>45352</v>
      </c>
      <c r="I42" s="73" t="s">
        <v>79</v>
      </c>
      <c r="J42" s="73" t="s">
        <v>80</v>
      </c>
      <c r="K42" s="78"/>
      <c r="L42" s="71" t="s">
        <v>71</v>
      </c>
      <c r="M42" s="21"/>
    </row>
    <row r="43" spans="1:13" s="6" customFormat="1" ht="66" customHeight="1">
      <c r="A43" s="34">
        <v>16</v>
      </c>
      <c r="B43" s="35" t="s">
        <v>111</v>
      </c>
      <c r="C43" s="35" t="s">
        <v>112</v>
      </c>
      <c r="D43" s="34" t="s">
        <v>17</v>
      </c>
      <c r="E43" s="42">
        <v>2024</v>
      </c>
      <c r="F43" s="48">
        <v>1000</v>
      </c>
      <c r="G43" s="48">
        <v>1000</v>
      </c>
      <c r="H43" s="37">
        <v>45353</v>
      </c>
      <c r="I43" s="73" t="s">
        <v>79</v>
      </c>
      <c r="J43" s="73" t="s">
        <v>80</v>
      </c>
      <c r="K43" s="78"/>
      <c r="L43" s="71" t="s">
        <v>49</v>
      </c>
      <c r="M43" s="21"/>
    </row>
    <row r="44" spans="1:13" s="6" customFormat="1" ht="64.5" customHeight="1">
      <c r="A44" s="34">
        <v>17</v>
      </c>
      <c r="B44" s="35" t="s">
        <v>113</v>
      </c>
      <c r="C44" s="35" t="s">
        <v>114</v>
      </c>
      <c r="D44" s="34" t="s">
        <v>17</v>
      </c>
      <c r="E44" s="42">
        <v>2024</v>
      </c>
      <c r="F44" s="48">
        <v>500</v>
      </c>
      <c r="G44" s="48">
        <v>500</v>
      </c>
      <c r="H44" s="37">
        <v>45353</v>
      </c>
      <c r="I44" s="73" t="s">
        <v>79</v>
      </c>
      <c r="J44" s="73" t="s">
        <v>80</v>
      </c>
      <c r="K44" s="78"/>
      <c r="L44" s="71" t="s">
        <v>115</v>
      </c>
      <c r="M44" s="21"/>
    </row>
    <row r="45" spans="1:13" s="6" customFormat="1" ht="66" customHeight="1">
      <c r="A45" s="34">
        <v>18</v>
      </c>
      <c r="B45" s="35" t="s">
        <v>116</v>
      </c>
      <c r="C45" s="35" t="s">
        <v>117</v>
      </c>
      <c r="D45" s="34" t="s">
        <v>17</v>
      </c>
      <c r="E45" s="34">
        <v>2024</v>
      </c>
      <c r="F45" s="36">
        <v>1500</v>
      </c>
      <c r="G45" s="48">
        <v>1500</v>
      </c>
      <c r="H45" s="37">
        <v>45353</v>
      </c>
      <c r="I45" s="73" t="s">
        <v>79</v>
      </c>
      <c r="J45" s="73" t="s">
        <v>80</v>
      </c>
      <c r="K45" s="78"/>
      <c r="L45" s="71" t="str">
        <f>LEFT(B45,3)</f>
        <v>崆峒区</v>
      </c>
      <c r="M45" s="21"/>
    </row>
    <row r="46" spans="1:13" s="6" customFormat="1" ht="93" customHeight="1">
      <c r="A46" s="34">
        <v>19</v>
      </c>
      <c r="B46" s="49" t="s">
        <v>118</v>
      </c>
      <c r="C46" s="35" t="s">
        <v>119</v>
      </c>
      <c r="D46" s="34" t="s">
        <v>17</v>
      </c>
      <c r="E46" s="34">
        <v>2024</v>
      </c>
      <c r="F46" s="48">
        <v>652</v>
      </c>
      <c r="G46" s="48">
        <v>652</v>
      </c>
      <c r="H46" s="37">
        <v>45444</v>
      </c>
      <c r="I46" s="73" t="s">
        <v>79</v>
      </c>
      <c r="J46" s="73" t="s">
        <v>80</v>
      </c>
      <c r="K46" s="78"/>
      <c r="L46" s="71" t="str">
        <f>LEFT(B46,3)</f>
        <v>灵台县</v>
      </c>
      <c r="M46" s="21"/>
    </row>
    <row r="47" spans="1:13" s="6" customFormat="1" ht="72" customHeight="1">
      <c r="A47" s="34">
        <v>20</v>
      </c>
      <c r="B47" s="35" t="s">
        <v>120</v>
      </c>
      <c r="C47" s="35" t="s">
        <v>121</v>
      </c>
      <c r="D47" s="34" t="s">
        <v>17</v>
      </c>
      <c r="E47" s="51">
        <v>2024</v>
      </c>
      <c r="F47" s="52">
        <v>1749</v>
      </c>
      <c r="G47" s="52">
        <v>1749</v>
      </c>
      <c r="H47" s="53">
        <v>45444</v>
      </c>
      <c r="I47" s="73" t="s">
        <v>79</v>
      </c>
      <c r="J47" s="73" t="s">
        <v>80</v>
      </c>
      <c r="K47" s="78"/>
      <c r="L47" s="71" t="str">
        <f>LEFT(B47,3)</f>
        <v>崇信县</v>
      </c>
      <c r="M47" s="21"/>
    </row>
    <row r="48" spans="1:13" s="9" customFormat="1" ht="73.5" customHeight="1">
      <c r="A48" s="34">
        <v>21</v>
      </c>
      <c r="B48" s="35" t="s">
        <v>122</v>
      </c>
      <c r="C48" s="35" t="s">
        <v>123</v>
      </c>
      <c r="D48" s="34" t="s">
        <v>17</v>
      </c>
      <c r="E48" s="34">
        <v>2024</v>
      </c>
      <c r="F48" s="42">
        <v>1000</v>
      </c>
      <c r="G48" s="54">
        <v>1000</v>
      </c>
      <c r="H48" s="55">
        <v>45352</v>
      </c>
      <c r="I48" s="73" t="s">
        <v>79</v>
      </c>
      <c r="J48" s="73" t="s">
        <v>80</v>
      </c>
      <c r="K48" s="69"/>
      <c r="L48" s="71" t="s">
        <v>124</v>
      </c>
      <c r="M48" s="82"/>
    </row>
    <row r="49" spans="1:13" s="9" customFormat="1" ht="81" customHeight="1">
      <c r="A49" s="34">
        <v>22</v>
      </c>
      <c r="B49" s="40" t="s">
        <v>125</v>
      </c>
      <c r="C49" s="35" t="s">
        <v>126</v>
      </c>
      <c r="D49" s="34" t="s">
        <v>17</v>
      </c>
      <c r="E49" s="34">
        <v>2024</v>
      </c>
      <c r="F49" s="42">
        <v>670</v>
      </c>
      <c r="G49" s="54">
        <v>670</v>
      </c>
      <c r="H49" s="55">
        <v>45352</v>
      </c>
      <c r="I49" s="73" t="s">
        <v>79</v>
      </c>
      <c r="J49" s="73" t="s">
        <v>80</v>
      </c>
      <c r="K49" s="69"/>
      <c r="L49" s="71" t="s">
        <v>124</v>
      </c>
      <c r="M49" s="82"/>
    </row>
    <row r="50" spans="1:13" s="6" customFormat="1" ht="55.5" customHeight="1">
      <c r="A50" s="34">
        <v>23</v>
      </c>
      <c r="B50" s="49" t="s">
        <v>127</v>
      </c>
      <c r="C50" s="56" t="s">
        <v>128</v>
      </c>
      <c r="D50" s="34" t="s">
        <v>17</v>
      </c>
      <c r="E50" s="42">
        <v>2024</v>
      </c>
      <c r="F50" s="57">
        <v>800</v>
      </c>
      <c r="G50" s="57">
        <v>800</v>
      </c>
      <c r="H50" s="53">
        <v>45383</v>
      </c>
      <c r="I50" s="73" t="s">
        <v>79</v>
      </c>
      <c r="J50" s="73" t="s">
        <v>80</v>
      </c>
      <c r="K50" s="78"/>
      <c r="L50" s="71" t="str">
        <f>LEFT(B50,3)</f>
        <v>静宁县</v>
      </c>
      <c r="M50" s="21"/>
    </row>
    <row r="51" spans="1:13" s="6" customFormat="1" ht="57" customHeight="1">
      <c r="A51" s="34">
        <v>24</v>
      </c>
      <c r="B51" s="35" t="s">
        <v>129</v>
      </c>
      <c r="C51" s="35" t="s">
        <v>130</v>
      </c>
      <c r="D51" s="34" t="s">
        <v>17</v>
      </c>
      <c r="E51" s="34" t="s">
        <v>18</v>
      </c>
      <c r="F51" s="36">
        <v>4117</v>
      </c>
      <c r="G51" s="36">
        <v>2000</v>
      </c>
      <c r="H51" s="53">
        <v>45352</v>
      </c>
      <c r="I51" s="73" t="s">
        <v>79</v>
      </c>
      <c r="J51" s="73" t="s">
        <v>80</v>
      </c>
      <c r="K51" s="78"/>
      <c r="L51" s="71" t="str">
        <f>LEFT(B51,3)</f>
        <v>崆峒区</v>
      </c>
      <c r="M51" s="21"/>
    </row>
    <row r="52" spans="1:13" s="7" customFormat="1" ht="72" customHeight="1">
      <c r="A52" s="34">
        <v>25</v>
      </c>
      <c r="B52" s="58" t="s">
        <v>131</v>
      </c>
      <c r="C52" s="59" t="s">
        <v>132</v>
      </c>
      <c r="D52" s="38" t="s">
        <v>17</v>
      </c>
      <c r="E52" s="60" t="s">
        <v>38</v>
      </c>
      <c r="F52" s="48">
        <v>199390</v>
      </c>
      <c r="G52" s="48">
        <v>70000</v>
      </c>
      <c r="H52" s="37">
        <v>45474</v>
      </c>
      <c r="I52" s="83" t="s">
        <v>133</v>
      </c>
      <c r="J52" s="83" t="s">
        <v>134</v>
      </c>
      <c r="K52" s="73"/>
      <c r="L52" s="71" t="str">
        <f aca="true" t="shared" si="1" ref="L52:L58">LEFT(B52,3)</f>
        <v>静宁县</v>
      </c>
      <c r="M52" s="76"/>
    </row>
    <row r="53" spans="1:13" s="7" customFormat="1" ht="69.75" customHeight="1">
      <c r="A53" s="34">
        <v>26</v>
      </c>
      <c r="B53" s="58" t="s">
        <v>135</v>
      </c>
      <c r="C53" s="59" t="s">
        <v>136</v>
      </c>
      <c r="D53" s="38" t="s">
        <v>17</v>
      </c>
      <c r="E53" s="60" t="s">
        <v>18</v>
      </c>
      <c r="F53" s="36">
        <v>1100</v>
      </c>
      <c r="G53" s="36">
        <v>900</v>
      </c>
      <c r="H53" s="37">
        <v>45383</v>
      </c>
      <c r="I53" s="83" t="s">
        <v>133</v>
      </c>
      <c r="J53" s="83" t="s">
        <v>134</v>
      </c>
      <c r="K53" s="73"/>
      <c r="L53" s="71" t="str">
        <f t="shared" si="1"/>
        <v>崇信县</v>
      </c>
      <c r="M53" s="76"/>
    </row>
    <row r="54" spans="1:13" s="7" customFormat="1" ht="66.75" customHeight="1">
      <c r="A54" s="34">
        <v>27</v>
      </c>
      <c r="B54" s="58" t="s">
        <v>137</v>
      </c>
      <c r="C54" s="59" t="s">
        <v>138</v>
      </c>
      <c r="D54" s="38" t="s">
        <v>17</v>
      </c>
      <c r="E54" s="60" t="s">
        <v>18</v>
      </c>
      <c r="F54" s="39">
        <v>5196</v>
      </c>
      <c r="G54" s="36">
        <v>500</v>
      </c>
      <c r="H54" s="37">
        <v>45413</v>
      </c>
      <c r="I54" s="83" t="s">
        <v>133</v>
      </c>
      <c r="J54" s="83" t="s">
        <v>134</v>
      </c>
      <c r="K54" s="73"/>
      <c r="L54" s="71" t="str">
        <f t="shared" si="1"/>
        <v>灵台县</v>
      </c>
      <c r="M54" s="76"/>
    </row>
    <row r="55" spans="1:13" s="7" customFormat="1" ht="55.5" customHeight="1">
      <c r="A55" s="34">
        <v>28</v>
      </c>
      <c r="B55" s="35" t="s">
        <v>139</v>
      </c>
      <c r="C55" s="35" t="s">
        <v>140</v>
      </c>
      <c r="D55" s="34" t="s">
        <v>63</v>
      </c>
      <c r="E55" s="34" t="s">
        <v>64</v>
      </c>
      <c r="F55" s="36">
        <v>12227</v>
      </c>
      <c r="G55" s="36">
        <v>6000</v>
      </c>
      <c r="H55" s="37">
        <v>44848</v>
      </c>
      <c r="I55" s="73" t="s">
        <v>79</v>
      </c>
      <c r="J55" s="73" t="s">
        <v>80</v>
      </c>
      <c r="K55" s="73"/>
      <c r="L55" s="71" t="str">
        <f t="shared" si="1"/>
        <v>崇信县</v>
      </c>
      <c r="M55" s="84"/>
    </row>
    <row r="56" spans="1:13" s="7" customFormat="1" ht="54.75" customHeight="1">
      <c r="A56" s="34">
        <v>29</v>
      </c>
      <c r="B56" s="35" t="s">
        <v>141</v>
      </c>
      <c r="C56" s="35" t="s">
        <v>142</v>
      </c>
      <c r="D56" s="34" t="s">
        <v>63</v>
      </c>
      <c r="E56" s="34" t="s">
        <v>143</v>
      </c>
      <c r="F56" s="36">
        <v>16995</v>
      </c>
      <c r="G56" s="36">
        <v>6600</v>
      </c>
      <c r="H56" s="37">
        <v>45197</v>
      </c>
      <c r="I56" s="73" t="s">
        <v>79</v>
      </c>
      <c r="J56" s="73" t="s">
        <v>80</v>
      </c>
      <c r="K56" s="73"/>
      <c r="L56" s="71" t="str">
        <f t="shared" si="1"/>
        <v>庄浪县</v>
      </c>
      <c r="M56" s="84"/>
    </row>
    <row r="57" spans="1:13" s="7" customFormat="1" ht="57.75" customHeight="1">
      <c r="A57" s="34">
        <v>30</v>
      </c>
      <c r="B57" s="35" t="s">
        <v>144</v>
      </c>
      <c r="C57" s="61" t="s">
        <v>145</v>
      </c>
      <c r="D57" s="62" t="s">
        <v>63</v>
      </c>
      <c r="E57" s="34" t="s">
        <v>74</v>
      </c>
      <c r="F57" s="36">
        <v>3906</v>
      </c>
      <c r="G57" s="36">
        <v>1176</v>
      </c>
      <c r="H57" s="37">
        <v>45108</v>
      </c>
      <c r="I57" s="73" t="s">
        <v>79</v>
      </c>
      <c r="J57" s="73" t="s">
        <v>80</v>
      </c>
      <c r="K57" s="73"/>
      <c r="L57" s="71" t="str">
        <f t="shared" si="1"/>
        <v>静宁县</v>
      </c>
      <c r="M57" s="84"/>
    </row>
    <row r="58" spans="1:13" s="7" customFormat="1" ht="69" customHeight="1">
      <c r="A58" s="34">
        <v>31</v>
      </c>
      <c r="B58" s="35" t="s">
        <v>146</v>
      </c>
      <c r="C58" s="35" t="s">
        <v>147</v>
      </c>
      <c r="D58" s="34" t="s">
        <v>63</v>
      </c>
      <c r="E58" s="34" t="s">
        <v>68</v>
      </c>
      <c r="F58" s="36">
        <v>18078</v>
      </c>
      <c r="G58" s="36">
        <v>6078</v>
      </c>
      <c r="H58" s="37">
        <v>45047</v>
      </c>
      <c r="I58" s="73" t="s">
        <v>79</v>
      </c>
      <c r="J58" s="73" t="s">
        <v>80</v>
      </c>
      <c r="K58" s="73"/>
      <c r="L58" s="71" t="str">
        <f t="shared" si="1"/>
        <v>华亭市</v>
      </c>
      <c r="M58" s="84"/>
    </row>
    <row r="59" spans="1:13" s="10" customFormat="1" ht="60" customHeight="1">
      <c r="A59" s="34">
        <v>32</v>
      </c>
      <c r="B59" s="35" t="s">
        <v>148</v>
      </c>
      <c r="C59" s="35" t="s">
        <v>149</v>
      </c>
      <c r="D59" s="34" t="s">
        <v>63</v>
      </c>
      <c r="E59" s="34" t="s">
        <v>150</v>
      </c>
      <c r="F59" s="36">
        <v>25416</v>
      </c>
      <c r="G59" s="36">
        <v>9000</v>
      </c>
      <c r="H59" s="37">
        <v>45013</v>
      </c>
      <c r="I59" s="73" t="s">
        <v>79</v>
      </c>
      <c r="J59" s="73" t="s">
        <v>80</v>
      </c>
      <c r="K59" s="73"/>
      <c r="L59" s="20" t="s">
        <v>49</v>
      </c>
      <c r="M59" s="84"/>
    </row>
    <row r="60" spans="1:13" s="7" customFormat="1" ht="54.75" customHeight="1">
      <c r="A60" s="34">
        <v>33</v>
      </c>
      <c r="B60" s="35" t="s">
        <v>151</v>
      </c>
      <c r="C60" s="35" t="s">
        <v>152</v>
      </c>
      <c r="D60" s="34" t="s">
        <v>63</v>
      </c>
      <c r="E60" s="34" t="s">
        <v>153</v>
      </c>
      <c r="F60" s="36">
        <v>26929</v>
      </c>
      <c r="G60" s="36">
        <v>1929</v>
      </c>
      <c r="H60" s="37">
        <v>44470</v>
      </c>
      <c r="I60" s="73" t="s">
        <v>79</v>
      </c>
      <c r="J60" s="73" t="s">
        <v>80</v>
      </c>
      <c r="K60" s="73"/>
      <c r="L60" s="71" t="str">
        <f>LEFT(B60,3)</f>
        <v>泾川县</v>
      </c>
      <c r="M60" s="84"/>
    </row>
    <row r="61" spans="1:13" s="7" customFormat="1" ht="60" customHeight="1">
      <c r="A61" s="34">
        <v>34</v>
      </c>
      <c r="B61" s="35" t="s">
        <v>154</v>
      </c>
      <c r="C61" s="35" t="s">
        <v>155</v>
      </c>
      <c r="D61" s="34" t="s">
        <v>63</v>
      </c>
      <c r="E61" s="34" t="s">
        <v>156</v>
      </c>
      <c r="F61" s="36">
        <v>114522</v>
      </c>
      <c r="G61" s="36">
        <v>7500</v>
      </c>
      <c r="H61" s="37">
        <v>42856</v>
      </c>
      <c r="I61" s="73" t="s">
        <v>79</v>
      </c>
      <c r="J61" s="73" t="s">
        <v>80</v>
      </c>
      <c r="K61" s="73"/>
      <c r="L61" s="71" t="str">
        <f>LEFT(B61,3)</f>
        <v>灵台县</v>
      </c>
      <c r="M61" s="84"/>
    </row>
    <row r="62" spans="1:13" s="7" customFormat="1" ht="73.5" customHeight="1">
      <c r="A62" s="34">
        <v>35</v>
      </c>
      <c r="B62" s="35" t="s">
        <v>157</v>
      </c>
      <c r="C62" s="35" t="s">
        <v>158</v>
      </c>
      <c r="D62" s="34" t="s">
        <v>63</v>
      </c>
      <c r="E62" s="34" t="s">
        <v>68</v>
      </c>
      <c r="F62" s="36">
        <v>72877</v>
      </c>
      <c r="G62" s="36">
        <v>12877</v>
      </c>
      <c r="H62" s="37">
        <v>44713</v>
      </c>
      <c r="I62" s="73" t="s">
        <v>79</v>
      </c>
      <c r="J62" s="73" t="s">
        <v>80</v>
      </c>
      <c r="K62" s="73"/>
      <c r="L62" s="20" t="s">
        <v>100</v>
      </c>
      <c r="M62" s="84"/>
    </row>
    <row r="63" spans="1:13" s="7" customFormat="1" ht="51.75" customHeight="1">
      <c r="A63" s="34">
        <v>36</v>
      </c>
      <c r="B63" s="35" t="s">
        <v>159</v>
      </c>
      <c r="C63" s="35" t="s">
        <v>160</v>
      </c>
      <c r="D63" s="34" t="s">
        <v>63</v>
      </c>
      <c r="E63" s="34" t="s">
        <v>74</v>
      </c>
      <c r="F63" s="36">
        <v>12209</v>
      </c>
      <c r="G63" s="36">
        <v>2945</v>
      </c>
      <c r="H63" s="37">
        <v>45078</v>
      </c>
      <c r="I63" s="73" t="s">
        <v>79</v>
      </c>
      <c r="J63" s="73" t="s">
        <v>80</v>
      </c>
      <c r="K63" s="73"/>
      <c r="L63" s="71" t="str">
        <f aca="true" t="shared" si="2" ref="L63:L74">LEFT(B63,3)</f>
        <v>华亭市</v>
      </c>
      <c r="M63" s="85"/>
    </row>
    <row r="64" spans="1:13" s="7" customFormat="1" ht="61.5" customHeight="1">
      <c r="A64" s="34">
        <v>37</v>
      </c>
      <c r="B64" s="35" t="s">
        <v>161</v>
      </c>
      <c r="C64" s="35" t="s">
        <v>162</v>
      </c>
      <c r="D64" s="34" t="s">
        <v>63</v>
      </c>
      <c r="E64" s="34" t="s">
        <v>74</v>
      </c>
      <c r="F64" s="36">
        <v>10500</v>
      </c>
      <c r="G64" s="36">
        <v>3840</v>
      </c>
      <c r="H64" s="37">
        <v>45139</v>
      </c>
      <c r="I64" s="73" t="s">
        <v>79</v>
      </c>
      <c r="J64" s="73" t="s">
        <v>80</v>
      </c>
      <c r="K64" s="73"/>
      <c r="L64" s="71" t="str">
        <f t="shared" si="2"/>
        <v>泾川县</v>
      </c>
      <c r="M64" s="84"/>
    </row>
    <row r="65" spans="1:13" s="6" customFormat="1" ht="45" customHeight="1">
      <c r="A65" s="34">
        <v>38</v>
      </c>
      <c r="B65" s="35" t="s">
        <v>163</v>
      </c>
      <c r="C65" s="86" t="s">
        <v>164</v>
      </c>
      <c r="D65" s="34" t="s">
        <v>63</v>
      </c>
      <c r="E65" s="36" t="s">
        <v>74</v>
      </c>
      <c r="F65" s="36">
        <v>3748</v>
      </c>
      <c r="G65" s="48">
        <v>648</v>
      </c>
      <c r="H65" s="53">
        <v>45078</v>
      </c>
      <c r="I65" s="73" t="s">
        <v>79</v>
      </c>
      <c r="J65" s="73" t="s">
        <v>80</v>
      </c>
      <c r="K65" s="78"/>
      <c r="L65" s="71" t="str">
        <f t="shared" si="2"/>
        <v>崆峒区</v>
      </c>
      <c r="M65" s="79"/>
    </row>
    <row r="66" spans="1:13" s="6" customFormat="1" ht="61.5" customHeight="1">
      <c r="A66" s="34">
        <v>39</v>
      </c>
      <c r="B66" s="35" t="s">
        <v>165</v>
      </c>
      <c r="C66" s="86" t="s">
        <v>166</v>
      </c>
      <c r="D66" s="34" t="s">
        <v>63</v>
      </c>
      <c r="E66" s="36" t="s">
        <v>74</v>
      </c>
      <c r="F66" s="36">
        <v>6041</v>
      </c>
      <c r="G66" s="48">
        <v>2041</v>
      </c>
      <c r="H66" s="53">
        <v>44774</v>
      </c>
      <c r="I66" s="73" t="s">
        <v>79</v>
      </c>
      <c r="J66" s="73" t="s">
        <v>80</v>
      </c>
      <c r="K66" s="78"/>
      <c r="L66" s="71" t="str">
        <f t="shared" si="2"/>
        <v>崆峒区</v>
      </c>
      <c r="M66" s="79"/>
    </row>
    <row r="67" spans="1:13" s="6" customFormat="1" ht="99.75" customHeight="1">
      <c r="A67" s="34">
        <v>40</v>
      </c>
      <c r="B67" s="35" t="s">
        <v>167</v>
      </c>
      <c r="C67" s="56" t="s">
        <v>168</v>
      </c>
      <c r="D67" s="34" t="s">
        <v>63</v>
      </c>
      <c r="E67" s="34" t="s">
        <v>64</v>
      </c>
      <c r="F67" s="39">
        <v>20629</v>
      </c>
      <c r="G67" s="39">
        <v>1000</v>
      </c>
      <c r="H67" s="53">
        <v>44805</v>
      </c>
      <c r="I67" s="73" t="s">
        <v>79</v>
      </c>
      <c r="J67" s="73" t="s">
        <v>80</v>
      </c>
      <c r="K67" s="78"/>
      <c r="L67" s="71" t="str">
        <f t="shared" si="2"/>
        <v>灵台县</v>
      </c>
      <c r="M67" s="79"/>
    </row>
    <row r="68" spans="1:13" s="6" customFormat="1" ht="54.75" customHeight="1">
      <c r="A68" s="34">
        <v>41</v>
      </c>
      <c r="B68" s="35" t="s">
        <v>169</v>
      </c>
      <c r="C68" s="49" t="s">
        <v>170</v>
      </c>
      <c r="D68" s="34" t="s">
        <v>63</v>
      </c>
      <c r="E68" s="34" t="s">
        <v>150</v>
      </c>
      <c r="F68" s="39">
        <v>2000</v>
      </c>
      <c r="G68" s="39">
        <v>712</v>
      </c>
      <c r="H68" s="53">
        <v>45078</v>
      </c>
      <c r="I68" s="73" t="s">
        <v>79</v>
      </c>
      <c r="J68" s="73" t="s">
        <v>80</v>
      </c>
      <c r="K68" s="78"/>
      <c r="L68" s="71" t="str">
        <f t="shared" si="2"/>
        <v>灵台县</v>
      </c>
      <c r="M68" s="79"/>
    </row>
    <row r="69" spans="1:13" s="6" customFormat="1" ht="54.75" customHeight="1">
      <c r="A69" s="34">
        <v>42</v>
      </c>
      <c r="B69" s="49" t="s">
        <v>171</v>
      </c>
      <c r="C69" s="49" t="s">
        <v>172</v>
      </c>
      <c r="D69" s="34" t="s">
        <v>63</v>
      </c>
      <c r="E69" s="36" t="s">
        <v>74</v>
      </c>
      <c r="F69" s="39">
        <v>2932</v>
      </c>
      <c r="G69" s="39">
        <v>880</v>
      </c>
      <c r="H69" s="53">
        <v>44986</v>
      </c>
      <c r="I69" s="73" t="s">
        <v>79</v>
      </c>
      <c r="J69" s="73" t="s">
        <v>80</v>
      </c>
      <c r="K69" s="78"/>
      <c r="L69" s="71" t="str">
        <f t="shared" si="2"/>
        <v>灵台县</v>
      </c>
      <c r="M69" s="79"/>
    </row>
    <row r="70" spans="1:13" s="6" customFormat="1" ht="54" customHeight="1">
      <c r="A70" s="34">
        <v>43</v>
      </c>
      <c r="B70" s="87" t="s">
        <v>173</v>
      </c>
      <c r="C70" s="35" t="s">
        <v>174</v>
      </c>
      <c r="D70" s="34" t="s">
        <v>63</v>
      </c>
      <c r="E70" s="36" t="s">
        <v>74</v>
      </c>
      <c r="F70" s="52">
        <v>836</v>
      </c>
      <c r="G70" s="52">
        <v>88</v>
      </c>
      <c r="H70" s="53">
        <v>45078</v>
      </c>
      <c r="I70" s="73" t="s">
        <v>79</v>
      </c>
      <c r="J70" s="73" t="s">
        <v>80</v>
      </c>
      <c r="K70" s="78"/>
      <c r="L70" s="71" t="str">
        <f t="shared" si="2"/>
        <v>静宁县</v>
      </c>
      <c r="M70" s="79"/>
    </row>
    <row r="71" spans="1:13" s="6" customFormat="1" ht="75.75" customHeight="1">
      <c r="A71" s="34">
        <v>44</v>
      </c>
      <c r="B71" s="87" t="s">
        <v>175</v>
      </c>
      <c r="C71" s="35" t="s">
        <v>176</v>
      </c>
      <c r="D71" s="34" t="s">
        <v>63</v>
      </c>
      <c r="E71" s="36" t="s">
        <v>74</v>
      </c>
      <c r="F71" s="52">
        <v>1298</v>
      </c>
      <c r="G71" s="52">
        <v>177</v>
      </c>
      <c r="H71" s="53">
        <v>45108</v>
      </c>
      <c r="I71" s="73" t="s">
        <v>79</v>
      </c>
      <c r="J71" s="73" t="s">
        <v>80</v>
      </c>
      <c r="K71" s="78"/>
      <c r="L71" s="71" t="str">
        <f t="shared" si="2"/>
        <v>静宁县</v>
      </c>
      <c r="M71" s="79"/>
    </row>
    <row r="72" spans="1:13" s="6" customFormat="1" ht="69" customHeight="1">
      <c r="A72" s="34">
        <v>45</v>
      </c>
      <c r="B72" s="87" t="s">
        <v>177</v>
      </c>
      <c r="C72" s="35" t="s">
        <v>178</v>
      </c>
      <c r="D72" s="34" t="s">
        <v>63</v>
      </c>
      <c r="E72" s="36" t="s">
        <v>74</v>
      </c>
      <c r="F72" s="52">
        <v>860</v>
      </c>
      <c r="G72" s="52">
        <v>105</v>
      </c>
      <c r="H72" s="53">
        <v>45108</v>
      </c>
      <c r="I72" s="73" t="s">
        <v>79</v>
      </c>
      <c r="J72" s="73" t="s">
        <v>80</v>
      </c>
      <c r="K72" s="78"/>
      <c r="L72" s="71" t="str">
        <f t="shared" si="2"/>
        <v>静宁县</v>
      </c>
      <c r="M72" s="79"/>
    </row>
    <row r="73" spans="1:13" s="7" customFormat="1" ht="60" customHeight="1">
      <c r="A73" s="34">
        <v>46</v>
      </c>
      <c r="B73" s="59" t="s">
        <v>179</v>
      </c>
      <c r="C73" s="59" t="s">
        <v>180</v>
      </c>
      <c r="D73" s="34" t="s">
        <v>63</v>
      </c>
      <c r="E73" s="38" t="s">
        <v>74</v>
      </c>
      <c r="F73" s="39">
        <v>3626</v>
      </c>
      <c r="G73" s="36">
        <v>1000</v>
      </c>
      <c r="H73" s="37">
        <v>45139</v>
      </c>
      <c r="I73" s="83" t="s">
        <v>133</v>
      </c>
      <c r="J73" s="83" t="s">
        <v>134</v>
      </c>
      <c r="K73" s="73"/>
      <c r="L73" s="71" t="str">
        <f t="shared" si="2"/>
        <v>静宁县</v>
      </c>
      <c r="M73" s="76"/>
    </row>
    <row r="74" spans="1:13" s="7" customFormat="1" ht="61.5" customHeight="1">
      <c r="A74" s="34">
        <v>47</v>
      </c>
      <c r="B74" s="58" t="s">
        <v>181</v>
      </c>
      <c r="C74" s="59" t="s">
        <v>182</v>
      </c>
      <c r="D74" s="34" t="s">
        <v>63</v>
      </c>
      <c r="E74" s="38" t="s">
        <v>74</v>
      </c>
      <c r="F74" s="39">
        <v>5500</v>
      </c>
      <c r="G74" s="36">
        <v>2100</v>
      </c>
      <c r="H74" s="37">
        <v>45139</v>
      </c>
      <c r="I74" s="83" t="s">
        <v>133</v>
      </c>
      <c r="J74" s="83" t="s">
        <v>134</v>
      </c>
      <c r="K74" s="73"/>
      <c r="L74" s="71" t="str">
        <f t="shared" si="2"/>
        <v>静宁县</v>
      </c>
      <c r="M74" s="76"/>
    </row>
    <row r="75" spans="1:13" s="7" customFormat="1" ht="54.75" customHeight="1">
      <c r="A75" s="34">
        <v>48</v>
      </c>
      <c r="B75" s="58" t="s">
        <v>183</v>
      </c>
      <c r="C75" s="59" t="s">
        <v>184</v>
      </c>
      <c r="D75" s="34" t="s">
        <v>63</v>
      </c>
      <c r="E75" s="38" t="s">
        <v>74</v>
      </c>
      <c r="F75" s="39">
        <v>4481</v>
      </c>
      <c r="G75" s="36">
        <v>2650</v>
      </c>
      <c r="H75" s="37">
        <v>45139</v>
      </c>
      <c r="I75" s="83" t="s">
        <v>133</v>
      </c>
      <c r="J75" s="83" t="s">
        <v>134</v>
      </c>
      <c r="K75" s="73"/>
      <c r="L75" s="20" t="s">
        <v>75</v>
      </c>
      <c r="M75" s="76"/>
    </row>
    <row r="76" spans="1:13" s="7" customFormat="1" ht="30" customHeight="1">
      <c r="A76" s="88" t="s">
        <v>185</v>
      </c>
      <c r="B76" s="32"/>
      <c r="C76" s="32"/>
      <c r="D76" s="29"/>
      <c r="E76" s="29"/>
      <c r="F76" s="31">
        <f>SUM(F77:F103)</f>
        <v>2557397.0100000002</v>
      </c>
      <c r="G76" s="31">
        <f>SUM(G77:G103)</f>
        <v>423845.80000000005</v>
      </c>
      <c r="H76" s="37"/>
      <c r="I76" s="73"/>
      <c r="J76" s="73"/>
      <c r="K76" s="74"/>
      <c r="L76" s="71">
        <f>COUNTA(L77:L103)</f>
        <v>27</v>
      </c>
      <c r="M76" s="76"/>
    </row>
    <row r="77" spans="1:13" s="11" customFormat="1" ht="63" customHeight="1">
      <c r="A77" s="34">
        <v>1</v>
      </c>
      <c r="B77" s="35" t="s">
        <v>186</v>
      </c>
      <c r="C77" s="35" t="s">
        <v>187</v>
      </c>
      <c r="D77" s="34" t="s">
        <v>17</v>
      </c>
      <c r="E77" s="34" t="s">
        <v>188</v>
      </c>
      <c r="F77" s="36">
        <v>502800</v>
      </c>
      <c r="G77" s="36">
        <v>36800</v>
      </c>
      <c r="H77" s="55">
        <v>45474</v>
      </c>
      <c r="I77" s="73" t="s">
        <v>25</v>
      </c>
      <c r="J77" s="73" t="s">
        <v>20</v>
      </c>
      <c r="K77" s="95"/>
      <c r="L77" s="96" t="s">
        <v>124</v>
      </c>
      <c r="M77" s="97"/>
    </row>
    <row r="78" spans="1:13" s="9" customFormat="1" ht="58.5" customHeight="1">
      <c r="A78" s="34">
        <v>2</v>
      </c>
      <c r="B78" s="35" t="s">
        <v>189</v>
      </c>
      <c r="C78" s="35" t="s">
        <v>190</v>
      </c>
      <c r="D78" s="34" t="s">
        <v>17</v>
      </c>
      <c r="E78" s="34" t="s">
        <v>188</v>
      </c>
      <c r="F78" s="48">
        <v>36270</v>
      </c>
      <c r="G78" s="48">
        <v>12000</v>
      </c>
      <c r="H78" s="55">
        <v>45413</v>
      </c>
      <c r="I78" s="73" t="s">
        <v>25</v>
      </c>
      <c r="J78" s="73" t="s">
        <v>20</v>
      </c>
      <c r="K78" s="69"/>
      <c r="L78" s="98" t="s">
        <v>191</v>
      </c>
      <c r="M78" s="97"/>
    </row>
    <row r="79" spans="1:13" s="7" customFormat="1" ht="66" customHeight="1">
      <c r="A79" s="34">
        <v>3</v>
      </c>
      <c r="B79" s="35" t="s">
        <v>192</v>
      </c>
      <c r="C79" s="35" t="s">
        <v>193</v>
      </c>
      <c r="D79" s="34" t="s">
        <v>17</v>
      </c>
      <c r="E79" s="34" t="s">
        <v>188</v>
      </c>
      <c r="F79" s="36">
        <v>43000</v>
      </c>
      <c r="G79" s="36">
        <v>7500</v>
      </c>
      <c r="H79" s="37">
        <v>45505</v>
      </c>
      <c r="I79" s="73" t="s">
        <v>25</v>
      </c>
      <c r="J79" s="73" t="s">
        <v>20</v>
      </c>
      <c r="K79" s="99"/>
      <c r="L79" s="71" t="str">
        <f>LEFT(B79,3)</f>
        <v>崇信县</v>
      </c>
      <c r="M79" s="100"/>
    </row>
    <row r="80" spans="1:13" s="7" customFormat="1" ht="54" customHeight="1">
      <c r="A80" s="34">
        <v>4</v>
      </c>
      <c r="B80" s="35" t="s">
        <v>194</v>
      </c>
      <c r="C80" s="35" t="s">
        <v>195</v>
      </c>
      <c r="D80" s="34" t="s">
        <v>17</v>
      </c>
      <c r="E80" s="34" t="s">
        <v>38</v>
      </c>
      <c r="F80" s="34">
        <v>810208</v>
      </c>
      <c r="G80" s="36">
        <v>162980</v>
      </c>
      <c r="H80" s="37">
        <v>45323</v>
      </c>
      <c r="I80" s="73" t="s">
        <v>25</v>
      </c>
      <c r="J80" s="73" t="s">
        <v>20</v>
      </c>
      <c r="K80" s="99"/>
      <c r="L80" s="71" t="str">
        <f>LEFT(B80,3)</f>
        <v>灵台县</v>
      </c>
      <c r="M80" s="101"/>
    </row>
    <row r="81" spans="1:13" s="7" customFormat="1" ht="51" customHeight="1">
      <c r="A81" s="34">
        <v>5</v>
      </c>
      <c r="B81" s="35" t="s">
        <v>196</v>
      </c>
      <c r="C81" s="35" t="s">
        <v>197</v>
      </c>
      <c r="D81" s="34" t="s">
        <v>17</v>
      </c>
      <c r="E81" s="34" t="s">
        <v>35</v>
      </c>
      <c r="F81" s="34">
        <v>738379</v>
      </c>
      <c r="G81" s="36">
        <v>35702</v>
      </c>
      <c r="H81" s="37">
        <v>45413</v>
      </c>
      <c r="I81" s="73" t="s">
        <v>25</v>
      </c>
      <c r="J81" s="73" t="s">
        <v>20</v>
      </c>
      <c r="K81" s="99"/>
      <c r="L81" s="71" t="str">
        <f>LEFT(B81,3)</f>
        <v>灵台县</v>
      </c>
      <c r="M81" s="101"/>
    </row>
    <row r="82" spans="1:13" s="7" customFormat="1" ht="69" customHeight="1">
      <c r="A82" s="34">
        <v>6</v>
      </c>
      <c r="B82" s="35" t="s">
        <v>198</v>
      </c>
      <c r="C82" s="35" t="s">
        <v>199</v>
      </c>
      <c r="D82" s="34" t="s">
        <v>17</v>
      </c>
      <c r="E82" s="34" t="s">
        <v>188</v>
      </c>
      <c r="F82" s="36">
        <v>50000</v>
      </c>
      <c r="G82" s="36">
        <v>35000</v>
      </c>
      <c r="H82" s="37">
        <v>45352</v>
      </c>
      <c r="I82" s="73" t="s">
        <v>200</v>
      </c>
      <c r="J82" s="73" t="s">
        <v>201</v>
      </c>
      <c r="K82" s="99"/>
      <c r="L82" s="71" t="s">
        <v>65</v>
      </c>
      <c r="M82" s="100"/>
    </row>
    <row r="83" spans="1:13" s="7" customFormat="1" ht="60" customHeight="1">
      <c r="A83" s="34">
        <v>7</v>
      </c>
      <c r="B83" s="35" t="s">
        <v>202</v>
      </c>
      <c r="C83" s="35" t="s">
        <v>203</v>
      </c>
      <c r="D83" s="34" t="s">
        <v>17</v>
      </c>
      <c r="E83" s="34" t="s">
        <v>188</v>
      </c>
      <c r="F83" s="36">
        <v>46042</v>
      </c>
      <c r="G83" s="36">
        <v>7200</v>
      </c>
      <c r="H83" s="53">
        <v>45536</v>
      </c>
      <c r="I83" s="73" t="s">
        <v>204</v>
      </c>
      <c r="J83" s="73" t="s">
        <v>201</v>
      </c>
      <c r="K83" s="99"/>
      <c r="L83" s="20" t="s">
        <v>205</v>
      </c>
      <c r="M83" s="102"/>
    </row>
    <row r="84" spans="1:13" s="7" customFormat="1" ht="58.5" customHeight="1">
      <c r="A84" s="34">
        <v>8</v>
      </c>
      <c r="B84" s="35" t="s">
        <v>206</v>
      </c>
      <c r="C84" s="35" t="s">
        <v>207</v>
      </c>
      <c r="D84" s="34" t="s">
        <v>17</v>
      </c>
      <c r="E84" s="34" t="s">
        <v>18</v>
      </c>
      <c r="F84" s="36">
        <v>639</v>
      </c>
      <c r="G84" s="36">
        <v>385</v>
      </c>
      <c r="H84" s="53">
        <v>45444</v>
      </c>
      <c r="I84" s="73" t="s">
        <v>204</v>
      </c>
      <c r="J84" s="73" t="s">
        <v>201</v>
      </c>
      <c r="K84" s="99"/>
      <c r="L84" s="20" t="s">
        <v>205</v>
      </c>
      <c r="M84" s="102"/>
    </row>
    <row r="85" spans="1:13" s="7" customFormat="1" ht="57.75" customHeight="1">
      <c r="A85" s="34">
        <v>9</v>
      </c>
      <c r="B85" s="35" t="s">
        <v>208</v>
      </c>
      <c r="C85" s="35" t="s">
        <v>209</v>
      </c>
      <c r="D85" s="34" t="s">
        <v>17</v>
      </c>
      <c r="E85" s="34" t="s">
        <v>18</v>
      </c>
      <c r="F85" s="36">
        <v>1227</v>
      </c>
      <c r="G85" s="36">
        <v>800</v>
      </c>
      <c r="H85" s="53">
        <v>45566</v>
      </c>
      <c r="I85" s="73" t="s">
        <v>204</v>
      </c>
      <c r="J85" s="73" t="s">
        <v>201</v>
      </c>
      <c r="K85" s="99"/>
      <c r="L85" s="20" t="s">
        <v>205</v>
      </c>
      <c r="M85" s="102"/>
    </row>
    <row r="86" spans="1:13" s="7" customFormat="1" ht="69.75" customHeight="1">
      <c r="A86" s="34">
        <v>10</v>
      </c>
      <c r="B86" s="35" t="s">
        <v>210</v>
      </c>
      <c r="C86" s="35" t="s">
        <v>211</v>
      </c>
      <c r="D86" s="34" t="s">
        <v>17</v>
      </c>
      <c r="E86" s="34" t="s">
        <v>18</v>
      </c>
      <c r="F86" s="36">
        <v>1474</v>
      </c>
      <c r="G86" s="36">
        <v>457</v>
      </c>
      <c r="H86" s="53">
        <v>45566</v>
      </c>
      <c r="I86" s="73" t="s">
        <v>204</v>
      </c>
      <c r="J86" s="73" t="s">
        <v>201</v>
      </c>
      <c r="K86" s="99"/>
      <c r="L86" s="20" t="s">
        <v>205</v>
      </c>
      <c r="M86" s="102"/>
    </row>
    <row r="87" spans="1:13" s="7" customFormat="1" ht="63" customHeight="1">
      <c r="A87" s="34">
        <v>11</v>
      </c>
      <c r="B87" s="35" t="s">
        <v>212</v>
      </c>
      <c r="C87" s="35" t="s">
        <v>213</v>
      </c>
      <c r="D87" s="34" t="s">
        <v>17</v>
      </c>
      <c r="E87" s="34" t="s">
        <v>18</v>
      </c>
      <c r="F87" s="36">
        <v>3156</v>
      </c>
      <c r="G87" s="36">
        <v>1262.4</v>
      </c>
      <c r="H87" s="53">
        <v>45566</v>
      </c>
      <c r="I87" s="73" t="s">
        <v>204</v>
      </c>
      <c r="J87" s="73" t="s">
        <v>201</v>
      </c>
      <c r="K87" s="99"/>
      <c r="L87" s="20" t="s">
        <v>205</v>
      </c>
      <c r="M87" s="102"/>
    </row>
    <row r="88" spans="1:13" s="7" customFormat="1" ht="64.5" customHeight="1">
      <c r="A88" s="34">
        <v>12</v>
      </c>
      <c r="B88" s="35" t="s">
        <v>214</v>
      </c>
      <c r="C88" s="35" t="s">
        <v>215</v>
      </c>
      <c r="D88" s="34" t="s">
        <v>17</v>
      </c>
      <c r="E88" s="34" t="s">
        <v>18</v>
      </c>
      <c r="F88" s="36">
        <v>4287</v>
      </c>
      <c r="G88" s="36">
        <v>99</v>
      </c>
      <c r="H88" s="53">
        <v>45566</v>
      </c>
      <c r="I88" s="73" t="s">
        <v>204</v>
      </c>
      <c r="J88" s="73" t="s">
        <v>201</v>
      </c>
      <c r="K88" s="99"/>
      <c r="L88" s="20" t="s">
        <v>205</v>
      </c>
      <c r="M88" s="102"/>
    </row>
    <row r="89" spans="1:13" s="7" customFormat="1" ht="61.5" customHeight="1">
      <c r="A89" s="34">
        <v>13</v>
      </c>
      <c r="B89" s="35" t="s">
        <v>216</v>
      </c>
      <c r="C89" s="35" t="s">
        <v>217</v>
      </c>
      <c r="D89" s="34" t="s">
        <v>17</v>
      </c>
      <c r="E89" s="34">
        <v>2024</v>
      </c>
      <c r="F89" s="36">
        <v>14096</v>
      </c>
      <c r="G89" s="36">
        <v>14096</v>
      </c>
      <c r="H89" s="53">
        <v>45383</v>
      </c>
      <c r="I89" s="73" t="s">
        <v>204</v>
      </c>
      <c r="J89" s="73" t="s">
        <v>201</v>
      </c>
      <c r="K89" s="99"/>
      <c r="L89" s="20" t="s">
        <v>205</v>
      </c>
      <c r="M89" s="102"/>
    </row>
    <row r="90" spans="1:13" s="7" customFormat="1" ht="61.5" customHeight="1">
      <c r="A90" s="34">
        <v>14</v>
      </c>
      <c r="B90" s="35" t="s">
        <v>218</v>
      </c>
      <c r="C90" s="35" t="s">
        <v>219</v>
      </c>
      <c r="D90" s="34" t="s">
        <v>17</v>
      </c>
      <c r="E90" s="34" t="s">
        <v>18</v>
      </c>
      <c r="F90" s="36">
        <v>4184</v>
      </c>
      <c r="G90" s="36">
        <v>3200</v>
      </c>
      <c r="H90" s="53">
        <v>45413</v>
      </c>
      <c r="I90" s="73" t="s">
        <v>204</v>
      </c>
      <c r="J90" s="73" t="s">
        <v>201</v>
      </c>
      <c r="K90" s="99"/>
      <c r="L90" s="20" t="s">
        <v>205</v>
      </c>
      <c r="M90" s="102"/>
    </row>
    <row r="91" spans="1:13" s="7" customFormat="1" ht="60" customHeight="1">
      <c r="A91" s="34">
        <v>15</v>
      </c>
      <c r="B91" s="35" t="s">
        <v>220</v>
      </c>
      <c r="C91" s="35" t="s">
        <v>221</v>
      </c>
      <c r="D91" s="34" t="s">
        <v>17</v>
      </c>
      <c r="E91" s="34" t="s">
        <v>188</v>
      </c>
      <c r="F91" s="36">
        <v>4026</v>
      </c>
      <c r="G91" s="36">
        <v>1000</v>
      </c>
      <c r="H91" s="53">
        <v>45627</v>
      </c>
      <c r="I91" s="73" t="s">
        <v>204</v>
      </c>
      <c r="J91" s="73" t="s">
        <v>201</v>
      </c>
      <c r="K91" s="99"/>
      <c r="L91" s="20" t="s">
        <v>205</v>
      </c>
      <c r="M91" s="102"/>
    </row>
    <row r="92" spans="1:13" s="7" customFormat="1" ht="66" customHeight="1">
      <c r="A92" s="34">
        <v>16</v>
      </c>
      <c r="B92" s="35" t="s">
        <v>222</v>
      </c>
      <c r="C92" s="35" t="s">
        <v>223</v>
      </c>
      <c r="D92" s="34" t="s">
        <v>17</v>
      </c>
      <c r="E92" s="34" t="s">
        <v>18</v>
      </c>
      <c r="F92" s="36">
        <v>35000</v>
      </c>
      <c r="G92" s="36">
        <v>30000</v>
      </c>
      <c r="H92" s="37">
        <v>45474</v>
      </c>
      <c r="I92" s="73" t="s">
        <v>25</v>
      </c>
      <c r="J92" s="73" t="s">
        <v>20</v>
      </c>
      <c r="K92" s="99"/>
      <c r="L92" s="71" t="str">
        <f>LEFT(B92,3)</f>
        <v>庄浪县</v>
      </c>
      <c r="M92" s="100"/>
    </row>
    <row r="93" spans="1:13" s="7" customFormat="1" ht="60" customHeight="1">
      <c r="A93" s="34">
        <v>17</v>
      </c>
      <c r="B93" s="89" t="s">
        <v>224</v>
      </c>
      <c r="C93" s="90" t="s">
        <v>225</v>
      </c>
      <c r="D93" s="42" t="s">
        <v>17</v>
      </c>
      <c r="E93" s="91" t="s">
        <v>18</v>
      </c>
      <c r="F93" s="36">
        <v>1500</v>
      </c>
      <c r="G93" s="36">
        <v>1000</v>
      </c>
      <c r="H93" s="53">
        <v>45413</v>
      </c>
      <c r="I93" s="73" t="s">
        <v>226</v>
      </c>
      <c r="J93" s="73" t="s">
        <v>134</v>
      </c>
      <c r="K93" s="99"/>
      <c r="L93" s="71" t="str">
        <f>LEFT(B93,3)</f>
        <v>华亭市</v>
      </c>
      <c r="M93" s="100"/>
    </row>
    <row r="94" spans="1:13" s="7" customFormat="1" ht="72" customHeight="1">
      <c r="A94" s="34">
        <v>18</v>
      </c>
      <c r="B94" s="35" t="s">
        <v>227</v>
      </c>
      <c r="C94" s="35" t="s">
        <v>228</v>
      </c>
      <c r="D94" s="34" t="s">
        <v>63</v>
      </c>
      <c r="E94" s="34" t="s">
        <v>68</v>
      </c>
      <c r="F94" s="36">
        <v>80000</v>
      </c>
      <c r="G94" s="36">
        <v>25000</v>
      </c>
      <c r="H94" s="37">
        <v>44743</v>
      </c>
      <c r="I94" s="73" t="s">
        <v>25</v>
      </c>
      <c r="J94" s="73" t="s">
        <v>20</v>
      </c>
      <c r="K94" s="73"/>
      <c r="L94" s="20" t="s">
        <v>71</v>
      </c>
      <c r="M94" s="76"/>
    </row>
    <row r="95" spans="1:13" s="7" customFormat="1" ht="64.5" customHeight="1">
      <c r="A95" s="34">
        <v>19</v>
      </c>
      <c r="B95" s="35" t="s">
        <v>229</v>
      </c>
      <c r="C95" s="35" t="s">
        <v>230</v>
      </c>
      <c r="D95" s="34" t="s">
        <v>63</v>
      </c>
      <c r="E95" s="34" t="s">
        <v>74</v>
      </c>
      <c r="F95" s="36">
        <v>74000</v>
      </c>
      <c r="G95" s="36">
        <v>20000</v>
      </c>
      <c r="H95" s="37">
        <v>45047</v>
      </c>
      <c r="I95" s="73" t="s">
        <v>25</v>
      </c>
      <c r="J95" s="73" t="s">
        <v>20</v>
      </c>
      <c r="K95" s="73"/>
      <c r="L95" s="20" t="s">
        <v>115</v>
      </c>
      <c r="M95" s="76"/>
    </row>
    <row r="96" spans="1:13" s="7" customFormat="1" ht="72.75" customHeight="1">
      <c r="A96" s="34">
        <v>20</v>
      </c>
      <c r="B96" s="35" t="s">
        <v>231</v>
      </c>
      <c r="C96" s="35" t="s">
        <v>232</v>
      </c>
      <c r="D96" s="34" t="s">
        <v>63</v>
      </c>
      <c r="E96" s="34" t="s">
        <v>74</v>
      </c>
      <c r="F96" s="36">
        <v>3267</v>
      </c>
      <c r="G96" s="36">
        <v>1000</v>
      </c>
      <c r="H96" s="37">
        <v>45103</v>
      </c>
      <c r="I96" s="73" t="s">
        <v>25</v>
      </c>
      <c r="J96" s="73" t="s">
        <v>20</v>
      </c>
      <c r="K96" s="99"/>
      <c r="L96" s="71" t="str">
        <f>LEFT(B96,3)</f>
        <v>华亭市</v>
      </c>
      <c r="M96" s="100"/>
    </row>
    <row r="97" spans="1:13" s="7" customFormat="1" ht="52.5" customHeight="1">
      <c r="A97" s="34">
        <v>21</v>
      </c>
      <c r="B97" s="35" t="s">
        <v>233</v>
      </c>
      <c r="C97" s="40" t="s">
        <v>234</v>
      </c>
      <c r="D97" s="34" t="s">
        <v>63</v>
      </c>
      <c r="E97" s="34" t="s">
        <v>150</v>
      </c>
      <c r="F97" s="36">
        <v>43553</v>
      </c>
      <c r="G97" s="36">
        <v>6777</v>
      </c>
      <c r="H97" s="53">
        <v>45170</v>
      </c>
      <c r="I97" s="73" t="s">
        <v>204</v>
      </c>
      <c r="J97" s="73" t="s">
        <v>201</v>
      </c>
      <c r="K97" s="99"/>
      <c r="L97" s="20" t="s">
        <v>205</v>
      </c>
      <c r="M97" s="103"/>
    </row>
    <row r="98" spans="1:13" s="7" customFormat="1" ht="57" customHeight="1">
      <c r="A98" s="34">
        <v>22</v>
      </c>
      <c r="B98" s="35" t="s">
        <v>235</v>
      </c>
      <c r="C98" s="35" t="s">
        <v>236</v>
      </c>
      <c r="D98" s="34" t="s">
        <v>63</v>
      </c>
      <c r="E98" s="34" t="s">
        <v>150</v>
      </c>
      <c r="F98" s="36">
        <v>36323</v>
      </c>
      <c r="G98" s="36">
        <v>16345</v>
      </c>
      <c r="H98" s="53">
        <v>45261</v>
      </c>
      <c r="I98" s="73" t="s">
        <v>204</v>
      </c>
      <c r="J98" s="73" t="s">
        <v>201</v>
      </c>
      <c r="K98" s="99"/>
      <c r="L98" s="20" t="s">
        <v>205</v>
      </c>
      <c r="M98" s="103"/>
    </row>
    <row r="99" spans="1:13" s="7" customFormat="1" ht="52.5" customHeight="1">
      <c r="A99" s="34">
        <v>23</v>
      </c>
      <c r="B99" s="35" t="s">
        <v>237</v>
      </c>
      <c r="C99" s="35" t="s">
        <v>238</v>
      </c>
      <c r="D99" s="34" t="s">
        <v>63</v>
      </c>
      <c r="E99" s="34" t="s">
        <v>74</v>
      </c>
      <c r="F99" s="36">
        <v>5181.45</v>
      </c>
      <c r="G99" s="36">
        <v>1605.45</v>
      </c>
      <c r="H99" s="53">
        <v>45170</v>
      </c>
      <c r="I99" s="73" t="s">
        <v>204</v>
      </c>
      <c r="J99" s="73" t="s">
        <v>201</v>
      </c>
      <c r="K99" s="99"/>
      <c r="L99" s="20" t="s">
        <v>205</v>
      </c>
      <c r="M99" s="103"/>
    </row>
    <row r="100" spans="1:13" s="7" customFormat="1" ht="48.75" customHeight="1">
      <c r="A100" s="34">
        <v>24</v>
      </c>
      <c r="B100" s="35" t="s">
        <v>239</v>
      </c>
      <c r="C100" s="35" t="s">
        <v>240</v>
      </c>
      <c r="D100" s="34" t="s">
        <v>63</v>
      </c>
      <c r="E100" s="34" t="s">
        <v>74</v>
      </c>
      <c r="F100" s="36">
        <v>999</v>
      </c>
      <c r="G100" s="36">
        <v>414</v>
      </c>
      <c r="H100" s="53">
        <v>45170</v>
      </c>
      <c r="I100" s="73" t="s">
        <v>204</v>
      </c>
      <c r="J100" s="73" t="s">
        <v>201</v>
      </c>
      <c r="K100" s="99"/>
      <c r="L100" s="20" t="s">
        <v>205</v>
      </c>
      <c r="M100" s="103"/>
    </row>
    <row r="101" spans="1:13" s="7" customFormat="1" ht="48" customHeight="1">
      <c r="A101" s="34">
        <v>25</v>
      </c>
      <c r="B101" s="35" t="s">
        <v>241</v>
      </c>
      <c r="C101" s="35" t="s">
        <v>242</v>
      </c>
      <c r="D101" s="34" t="s">
        <v>63</v>
      </c>
      <c r="E101" s="34" t="s">
        <v>74</v>
      </c>
      <c r="F101" s="36">
        <v>4617.56</v>
      </c>
      <c r="G101" s="36">
        <v>1657.95</v>
      </c>
      <c r="H101" s="53">
        <v>45017</v>
      </c>
      <c r="I101" s="73" t="s">
        <v>204</v>
      </c>
      <c r="J101" s="73" t="s">
        <v>201</v>
      </c>
      <c r="K101" s="99"/>
      <c r="L101" s="20" t="s">
        <v>205</v>
      </c>
      <c r="M101" s="103"/>
    </row>
    <row r="102" spans="1:13" s="7" customFormat="1" ht="48" customHeight="1">
      <c r="A102" s="34">
        <v>26</v>
      </c>
      <c r="B102" s="35" t="s">
        <v>243</v>
      </c>
      <c r="C102" s="35" t="s">
        <v>244</v>
      </c>
      <c r="D102" s="34" t="s">
        <v>63</v>
      </c>
      <c r="E102" s="34" t="s">
        <v>74</v>
      </c>
      <c r="F102" s="36">
        <v>2536</v>
      </c>
      <c r="G102" s="36">
        <v>1483</v>
      </c>
      <c r="H102" s="53">
        <v>45261</v>
      </c>
      <c r="I102" s="73" t="s">
        <v>204</v>
      </c>
      <c r="J102" s="73" t="s">
        <v>201</v>
      </c>
      <c r="K102" s="99"/>
      <c r="L102" s="20" t="s">
        <v>205</v>
      </c>
      <c r="M102" s="103"/>
    </row>
    <row r="103" spans="1:13" s="7" customFormat="1" ht="48.75" customHeight="1">
      <c r="A103" s="34">
        <v>27</v>
      </c>
      <c r="B103" s="35" t="s">
        <v>245</v>
      </c>
      <c r="C103" s="35" t="s">
        <v>246</v>
      </c>
      <c r="D103" s="34" t="s">
        <v>63</v>
      </c>
      <c r="E103" s="34" t="s">
        <v>68</v>
      </c>
      <c r="F103" s="36">
        <v>10632</v>
      </c>
      <c r="G103" s="36">
        <v>82</v>
      </c>
      <c r="H103" s="53">
        <v>44896</v>
      </c>
      <c r="I103" s="73" t="s">
        <v>204</v>
      </c>
      <c r="J103" s="73" t="s">
        <v>201</v>
      </c>
      <c r="K103" s="99"/>
      <c r="L103" s="20" t="s">
        <v>205</v>
      </c>
      <c r="M103" s="103"/>
    </row>
    <row r="104" spans="1:13" s="7" customFormat="1" ht="28.5" customHeight="1">
      <c r="A104" s="32" t="s">
        <v>247</v>
      </c>
      <c r="B104" s="32"/>
      <c r="C104" s="32"/>
      <c r="D104" s="29"/>
      <c r="E104" s="29"/>
      <c r="F104" s="31">
        <f>SUM(F105:F157)</f>
        <v>311105.54000000004</v>
      </c>
      <c r="G104" s="31">
        <f>SUM(G105:G157)</f>
        <v>168739.726</v>
      </c>
      <c r="H104" s="53"/>
      <c r="I104" s="73"/>
      <c r="J104" s="73"/>
      <c r="K104" s="99"/>
      <c r="L104" s="71">
        <f>COUNTA(L105:L157)</f>
        <v>53</v>
      </c>
      <c r="M104" s="104"/>
    </row>
    <row r="105" spans="1:13" s="7" customFormat="1" ht="150" customHeight="1">
      <c r="A105" s="34">
        <v>1</v>
      </c>
      <c r="B105" s="92" t="s">
        <v>248</v>
      </c>
      <c r="C105" s="40" t="s">
        <v>249</v>
      </c>
      <c r="D105" s="34" t="s">
        <v>17</v>
      </c>
      <c r="E105" s="34" t="s">
        <v>18</v>
      </c>
      <c r="F105" s="36">
        <v>26568</v>
      </c>
      <c r="G105" s="36">
        <v>10000</v>
      </c>
      <c r="H105" s="53">
        <v>45413</v>
      </c>
      <c r="I105" s="73" t="s">
        <v>226</v>
      </c>
      <c r="J105" s="73" t="s">
        <v>134</v>
      </c>
      <c r="K105" s="99"/>
      <c r="L105" s="71" t="s">
        <v>250</v>
      </c>
      <c r="M105" s="105" t="s">
        <v>251</v>
      </c>
    </row>
    <row r="106" spans="1:13" s="12" customFormat="1" ht="52.5" customHeight="1">
      <c r="A106" s="34">
        <v>2</v>
      </c>
      <c r="B106" s="35" t="s">
        <v>252</v>
      </c>
      <c r="C106" s="35" t="s">
        <v>253</v>
      </c>
      <c r="D106" s="38" t="s">
        <v>17</v>
      </c>
      <c r="E106" s="34">
        <v>2024</v>
      </c>
      <c r="F106" s="36">
        <v>800</v>
      </c>
      <c r="G106" s="36">
        <v>800</v>
      </c>
      <c r="H106" s="37">
        <v>45383</v>
      </c>
      <c r="I106" s="73" t="s">
        <v>226</v>
      </c>
      <c r="J106" s="73" t="s">
        <v>134</v>
      </c>
      <c r="K106" s="74"/>
      <c r="L106" s="20" t="s">
        <v>49</v>
      </c>
      <c r="M106" s="81"/>
    </row>
    <row r="107" spans="1:13" s="12" customFormat="1" ht="75.75" customHeight="1">
      <c r="A107" s="34">
        <v>3</v>
      </c>
      <c r="B107" s="35" t="s">
        <v>254</v>
      </c>
      <c r="C107" s="35" t="s">
        <v>255</v>
      </c>
      <c r="D107" s="38" t="s">
        <v>17</v>
      </c>
      <c r="E107" s="34" t="s">
        <v>18</v>
      </c>
      <c r="F107" s="36">
        <v>24500</v>
      </c>
      <c r="G107" s="36">
        <v>14500</v>
      </c>
      <c r="H107" s="37">
        <v>45413</v>
      </c>
      <c r="I107" s="73" t="s">
        <v>226</v>
      </c>
      <c r="J107" s="73" t="s">
        <v>134</v>
      </c>
      <c r="K107" s="74"/>
      <c r="L107" s="20" t="s">
        <v>49</v>
      </c>
      <c r="M107" s="81"/>
    </row>
    <row r="108" spans="1:13" s="12" customFormat="1" ht="66.75" customHeight="1">
      <c r="A108" s="34">
        <v>4</v>
      </c>
      <c r="B108" s="35" t="s">
        <v>256</v>
      </c>
      <c r="C108" s="35" t="s">
        <v>257</v>
      </c>
      <c r="D108" s="38" t="s">
        <v>17</v>
      </c>
      <c r="E108" s="34">
        <v>2024</v>
      </c>
      <c r="F108" s="36">
        <v>7604.01</v>
      </c>
      <c r="G108" s="36">
        <v>6975</v>
      </c>
      <c r="H108" s="37">
        <v>45383</v>
      </c>
      <c r="I108" s="73" t="s">
        <v>226</v>
      </c>
      <c r="J108" s="73" t="s">
        <v>134</v>
      </c>
      <c r="K108" s="74"/>
      <c r="L108" s="20" t="s">
        <v>49</v>
      </c>
      <c r="M108" s="81"/>
    </row>
    <row r="109" spans="1:13" s="12" customFormat="1" ht="87.75" customHeight="1">
      <c r="A109" s="34">
        <v>5</v>
      </c>
      <c r="B109" s="35" t="s">
        <v>258</v>
      </c>
      <c r="C109" s="35" t="s">
        <v>259</v>
      </c>
      <c r="D109" s="38" t="s">
        <v>17</v>
      </c>
      <c r="E109" s="34">
        <v>2024</v>
      </c>
      <c r="F109" s="36">
        <v>1302.6</v>
      </c>
      <c r="G109" s="36">
        <v>1302.6</v>
      </c>
      <c r="H109" s="37">
        <v>45383</v>
      </c>
      <c r="I109" s="73" t="s">
        <v>226</v>
      </c>
      <c r="J109" s="73" t="s">
        <v>134</v>
      </c>
      <c r="K109" s="74"/>
      <c r="L109" s="71" t="s">
        <v>49</v>
      </c>
      <c r="M109" s="81"/>
    </row>
    <row r="110" spans="1:13" s="12" customFormat="1" ht="90" customHeight="1">
      <c r="A110" s="34">
        <v>6</v>
      </c>
      <c r="B110" s="35" t="s">
        <v>260</v>
      </c>
      <c r="C110" s="35" t="s">
        <v>261</v>
      </c>
      <c r="D110" s="38" t="s">
        <v>17</v>
      </c>
      <c r="E110" s="34">
        <v>2024</v>
      </c>
      <c r="F110" s="36">
        <v>3280.2</v>
      </c>
      <c r="G110" s="36">
        <v>3741</v>
      </c>
      <c r="H110" s="37">
        <v>45383</v>
      </c>
      <c r="I110" s="73" t="s">
        <v>226</v>
      </c>
      <c r="J110" s="73" t="s">
        <v>134</v>
      </c>
      <c r="K110" s="74"/>
      <c r="L110" s="20" t="s">
        <v>49</v>
      </c>
      <c r="M110" s="81"/>
    </row>
    <row r="111" spans="1:13" s="12" customFormat="1" ht="78" customHeight="1">
      <c r="A111" s="34">
        <v>7</v>
      </c>
      <c r="B111" s="35" t="s">
        <v>262</v>
      </c>
      <c r="C111" s="35" t="s">
        <v>263</v>
      </c>
      <c r="D111" s="38" t="s">
        <v>17</v>
      </c>
      <c r="E111" s="34">
        <v>2024</v>
      </c>
      <c r="F111" s="36">
        <v>400</v>
      </c>
      <c r="G111" s="36">
        <v>400</v>
      </c>
      <c r="H111" s="37">
        <v>45383</v>
      </c>
      <c r="I111" s="73" t="s">
        <v>226</v>
      </c>
      <c r="J111" s="73" t="s">
        <v>134</v>
      </c>
      <c r="K111" s="74"/>
      <c r="L111" s="20" t="s">
        <v>49</v>
      </c>
      <c r="M111" s="81"/>
    </row>
    <row r="112" spans="1:13" s="12" customFormat="1" ht="76.5" customHeight="1">
      <c r="A112" s="34">
        <v>8</v>
      </c>
      <c r="B112" s="35" t="s">
        <v>264</v>
      </c>
      <c r="C112" s="35" t="s">
        <v>265</v>
      </c>
      <c r="D112" s="38" t="s">
        <v>17</v>
      </c>
      <c r="E112" s="34">
        <v>2024</v>
      </c>
      <c r="F112" s="36">
        <v>856.39</v>
      </c>
      <c r="G112" s="36">
        <v>856.39</v>
      </c>
      <c r="H112" s="37">
        <v>45352</v>
      </c>
      <c r="I112" s="73" t="s">
        <v>226</v>
      </c>
      <c r="J112" s="73" t="s">
        <v>134</v>
      </c>
      <c r="K112" s="74"/>
      <c r="L112" s="71" t="str">
        <f>LEFT(B112,3)</f>
        <v>华亭市</v>
      </c>
      <c r="M112" s="81"/>
    </row>
    <row r="113" spans="1:13" s="12" customFormat="1" ht="48.75" customHeight="1">
      <c r="A113" s="34">
        <v>9</v>
      </c>
      <c r="B113" s="35" t="s">
        <v>266</v>
      </c>
      <c r="C113" s="35" t="s">
        <v>267</v>
      </c>
      <c r="D113" s="38" t="s">
        <v>17</v>
      </c>
      <c r="E113" s="34">
        <v>2024</v>
      </c>
      <c r="F113" s="36">
        <v>1703</v>
      </c>
      <c r="G113" s="36">
        <v>1703</v>
      </c>
      <c r="H113" s="37">
        <v>45352</v>
      </c>
      <c r="I113" s="73" t="s">
        <v>226</v>
      </c>
      <c r="J113" s="73" t="s">
        <v>134</v>
      </c>
      <c r="K113" s="74"/>
      <c r="L113" s="20" t="s">
        <v>65</v>
      </c>
      <c r="M113" s="81"/>
    </row>
    <row r="114" spans="1:13" s="12" customFormat="1" ht="85.5" customHeight="1">
      <c r="A114" s="34">
        <v>10</v>
      </c>
      <c r="B114" s="35" t="s">
        <v>268</v>
      </c>
      <c r="C114" s="35" t="s">
        <v>269</v>
      </c>
      <c r="D114" s="38" t="s">
        <v>17</v>
      </c>
      <c r="E114" s="34">
        <v>2024</v>
      </c>
      <c r="F114" s="36">
        <v>1800</v>
      </c>
      <c r="G114" s="36">
        <v>1800</v>
      </c>
      <c r="H114" s="37">
        <v>45444</v>
      </c>
      <c r="I114" s="73" t="s">
        <v>226</v>
      </c>
      <c r="J114" s="73" t="s">
        <v>134</v>
      </c>
      <c r="K114" s="74"/>
      <c r="L114" s="71" t="str">
        <f>LEFT(B114,3)</f>
        <v>灵台县</v>
      </c>
      <c r="M114" s="81"/>
    </row>
    <row r="115" spans="1:13" s="12" customFormat="1" ht="87" customHeight="1">
      <c r="A115" s="34">
        <v>11</v>
      </c>
      <c r="B115" s="35" t="s">
        <v>270</v>
      </c>
      <c r="C115" s="35" t="s">
        <v>271</v>
      </c>
      <c r="D115" s="38" t="s">
        <v>17</v>
      </c>
      <c r="E115" s="34">
        <v>2024</v>
      </c>
      <c r="F115" s="36">
        <v>1787</v>
      </c>
      <c r="G115" s="36">
        <v>1787</v>
      </c>
      <c r="H115" s="37">
        <v>45352</v>
      </c>
      <c r="I115" s="73" t="s">
        <v>226</v>
      </c>
      <c r="J115" s="73" t="s">
        <v>134</v>
      </c>
      <c r="K115" s="74"/>
      <c r="L115" s="71" t="s">
        <v>124</v>
      </c>
      <c r="M115" s="81"/>
    </row>
    <row r="116" spans="1:13" s="12" customFormat="1" ht="94.5" customHeight="1">
      <c r="A116" s="34">
        <v>12</v>
      </c>
      <c r="B116" s="35" t="s">
        <v>272</v>
      </c>
      <c r="C116" s="35" t="s">
        <v>273</v>
      </c>
      <c r="D116" s="38" t="s">
        <v>17</v>
      </c>
      <c r="E116" s="34">
        <v>2024</v>
      </c>
      <c r="F116" s="36">
        <v>645</v>
      </c>
      <c r="G116" s="36">
        <v>645</v>
      </c>
      <c r="H116" s="37">
        <v>45413</v>
      </c>
      <c r="I116" s="73" t="s">
        <v>226</v>
      </c>
      <c r="J116" s="73" t="s">
        <v>134</v>
      </c>
      <c r="K116" s="74"/>
      <c r="L116" s="71" t="str">
        <f>LEFT(B116,3)</f>
        <v>静宁县</v>
      </c>
      <c r="M116" s="81"/>
    </row>
    <row r="117" spans="1:13" s="12" customFormat="1" ht="82.5" customHeight="1">
      <c r="A117" s="34">
        <v>13</v>
      </c>
      <c r="B117" s="35" t="s">
        <v>274</v>
      </c>
      <c r="C117" s="35" t="s">
        <v>275</v>
      </c>
      <c r="D117" s="38" t="s">
        <v>17</v>
      </c>
      <c r="E117" s="34">
        <v>2024</v>
      </c>
      <c r="F117" s="36">
        <v>1145</v>
      </c>
      <c r="G117" s="36">
        <v>1145</v>
      </c>
      <c r="H117" s="37">
        <v>45413</v>
      </c>
      <c r="I117" s="73" t="s">
        <v>226</v>
      </c>
      <c r="J117" s="73" t="s">
        <v>134</v>
      </c>
      <c r="K117" s="74"/>
      <c r="L117" s="71" t="str">
        <f>LEFT(B117,3)</f>
        <v>静宁县</v>
      </c>
      <c r="M117" s="81"/>
    </row>
    <row r="118" spans="1:13" s="12" customFormat="1" ht="60" customHeight="1">
      <c r="A118" s="34">
        <v>14</v>
      </c>
      <c r="B118" s="35" t="s">
        <v>276</v>
      </c>
      <c r="C118" s="35" t="s">
        <v>277</v>
      </c>
      <c r="D118" s="34" t="s">
        <v>17</v>
      </c>
      <c r="E118" s="34" t="s">
        <v>18</v>
      </c>
      <c r="F118" s="36">
        <v>3000</v>
      </c>
      <c r="G118" s="36">
        <v>2500</v>
      </c>
      <c r="H118" s="37">
        <v>45383</v>
      </c>
      <c r="I118" s="73" t="s">
        <v>226</v>
      </c>
      <c r="J118" s="73" t="s">
        <v>134</v>
      </c>
      <c r="K118" s="74"/>
      <c r="L118" s="20" t="s">
        <v>49</v>
      </c>
      <c r="M118" s="81"/>
    </row>
    <row r="119" spans="1:13" s="7" customFormat="1" ht="66.75" customHeight="1">
      <c r="A119" s="34">
        <v>15</v>
      </c>
      <c r="B119" s="35" t="s">
        <v>278</v>
      </c>
      <c r="C119" s="35" t="s">
        <v>279</v>
      </c>
      <c r="D119" s="34" t="s">
        <v>17</v>
      </c>
      <c r="E119" s="34">
        <v>2024</v>
      </c>
      <c r="F119" s="36">
        <v>1000</v>
      </c>
      <c r="G119" s="36">
        <v>1000</v>
      </c>
      <c r="H119" s="37">
        <v>45383</v>
      </c>
      <c r="I119" s="73" t="s">
        <v>226</v>
      </c>
      <c r="J119" s="73" t="s">
        <v>134</v>
      </c>
      <c r="K119" s="99"/>
      <c r="L119" s="71" t="s">
        <v>49</v>
      </c>
      <c r="M119" s="81"/>
    </row>
    <row r="120" spans="1:13" s="7" customFormat="1" ht="70.5" customHeight="1">
      <c r="A120" s="34">
        <v>16</v>
      </c>
      <c r="B120" s="35" t="s">
        <v>280</v>
      </c>
      <c r="C120" s="35" t="s">
        <v>281</v>
      </c>
      <c r="D120" s="34" t="s">
        <v>17</v>
      </c>
      <c r="E120" s="34" t="s">
        <v>18</v>
      </c>
      <c r="F120" s="36">
        <v>3000</v>
      </c>
      <c r="G120" s="36">
        <v>1500</v>
      </c>
      <c r="H120" s="37">
        <v>45383</v>
      </c>
      <c r="I120" s="73" t="s">
        <v>226</v>
      </c>
      <c r="J120" s="73" t="s">
        <v>134</v>
      </c>
      <c r="K120" s="99"/>
      <c r="L120" s="71" t="s">
        <v>49</v>
      </c>
      <c r="M120" s="81"/>
    </row>
    <row r="121" spans="1:13" s="7" customFormat="1" ht="72" customHeight="1">
      <c r="A121" s="34">
        <v>17</v>
      </c>
      <c r="B121" s="35" t="s">
        <v>282</v>
      </c>
      <c r="C121" s="35" t="s">
        <v>283</v>
      </c>
      <c r="D121" s="34" t="s">
        <v>17</v>
      </c>
      <c r="E121" s="34">
        <v>2024</v>
      </c>
      <c r="F121" s="36">
        <v>800</v>
      </c>
      <c r="G121" s="36">
        <v>801</v>
      </c>
      <c r="H121" s="37">
        <v>45383</v>
      </c>
      <c r="I121" s="73" t="s">
        <v>226</v>
      </c>
      <c r="J121" s="73" t="s">
        <v>134</v>
      </c>
      <c r="K121" s="99"/>
      <c r="L121" s="20" t="s">
        <v>49</v>
      </c>
      <c r="M121" s="81"/>
    </row>
    <row r="122" spans="1:13" s="7" customFormat="1" ht="78.75" customHeight="1">
      <c r="A122" s="34">
        <v>18</v>
      </c>
      <c r="B122" s="35" t="s">
        <v>284</v>
      </c>
      <c r="C122" s="35" t="s">
        <v>285</v>
      </c>
      <c r="D122" s="34" t="s">
        <v>17</v>
      </c>
      <c r="E122" s="34" t="s">
        <v>74</v>
      </c>
      <c r="F122" s="36">
        <v>3261</v>
      </c>
      <c r="G122" s="36">
        <v>3261</v>
      </c>
      <c r="H122" s="37">
        <v>45352</v>
      </c>
      <c r="I122" s="73" t="s">
        <v>226</v>
      </c>
      <c r="J122" s="73" t="s">
        <v>134</v>
      </c>
      <c r="K122" s="99"/>
      <c r="L122" s="71" t="str">
        <f>LEFT(B122,3)</f>
        <v>华亭市</v>
      </c>
      <c r="M122" s="81"/>
    </row>
    <row r="123" spans="1:13" s="7" customFormat="1" ht="73.5" customHeight="1">
      <c r="A123" s="34">
        <v>19</v>
      </c>
      <c r="B123" s="35" t="s">
        <v>286</v>
      </c>
      <c r="C123" s="35" t="s">
        <v>287</v>
      </c>
      <c r="D123" s="34" t="s">
        <v>17</v>
      </c>
      <c r="E123" s="34" t="s">
        <v>188</v>
      </c>
      <c r="F123" s="36">
        <v>21600</v>
      </c>
      <c r="G123" s="36">
        <v>4000</v>
      </c>
      <c r="H123" s="37">
        <v>45352</v>
      </c>
      <c r="I123" s="73" t="s">
        <v>226</v>
      </c>
      <c r="J123" s="73" t="s">
        <v>134</v>
      </c>
      <c r="K123" s="99"/>
      <c r="L123" s="71" t="str">
        <f>LEFT(B123,3)</f>
        <v>灵台县</v>
      </c>
      <c r="M123" s="81"/>
    </row>
    <row r="124" spans="1:13" s="7" customFormat="1" ht="93" customHeight="1">
      <c r="A124" s="34">
        <v>20</v>
      </c>
      <c r="B124" s="35" t="s">
        <v>288</v>
      </c>
      <c r="C124" s="35" t="s">
        <v>289</v>
      </c>
      <c r="D124" s="34" t="s">
        <v>17</v>
      </c>
      <c r="E124" s="34">
        <v>2024</v>
      </c>
      <c r="F124" s="36">
        <v>1500</v>
      </c>
      <c r="G124" s="36">
        <v>1500</v>
      </c>
      <c r="H124" s="37">
        <v>45383</v>
      </c>
      <c r="I124" s="73" t="s">
        <v>226</v>
      </c>
      <c r="J124" s="73" t="s">
        <v>134</v>
      </c>
      <c r="K124" s="99"/>
      <c r="L124" s="71" t="str">
        <f>LEFT(B124,3)</f>
        <v>灵台县</v>
      </c>
      <c r="M124" s="81"/>
    </row>
    <row r="125" spans="1:13" s="7" customFormat="1" ht="57.75" customHeight="1">
      <c r="A125" s="34">
        <v>21</v>
      </c>
      <c r="B125" s="35" t="s">
        <v>290</v>
      </c>
      <c r="C125" s="35" t="s">
        <v>291</v>
      </c>
      <c r="D125" s="34" t="s">
        <v>17</v>
      </c>
      <c r="E125" s="34">
        <v>2024</v>
      </c>
      <c r="F125" s="36">
        <v>8200</v>
      </c>
      <c r="G125" s="36">
        <v>8200</v>
      </c>
      <c r="H125" s="37">
        <v>45474</v>
      </c>
      <c r="I125" s="73" t="s">
        <v>226</v>
      </c>
      <c r="J125" s="73" t="s">
        <v>134</v>
      </c>
      <c r="K125" s="99"/>
      <c r="L125" s="71" t="str">
        <f>LEFT(B125,3)</f>
        <v>崇信县</v>
      </c>
      <c r="M125" s="81"/>
    </row>
    <row r="126" spans="1:13" s="7" customFormat="1" ht="114" customHeight="1">
      <c r="A126" s="34">
        <v>22</v>
      </c>
      <c r="B126" s="35" t="s">
        <v>292</v>
      </c>
      <c r="C126" s="93" t="s">
        <v>293</v>
      </c>
      <c r="D126" s="94" t="s">
        <v>17</v>
      </c>
      <c r="E126" s="34" t="s">
        <v>18</v>
      </c>
      <c r="F126" s="36">
        <v>4230</v>
      </c>
      <c r="G126" s="36">
        <v>2000</v>
      </c>
      <c r="H126" s="37">
        <v>45383</v>
      </c>
      <c r="I126" s="73" t="s">
        <v>200</v>
      </c>
      <c r="J126" s="73" t="s">
        <v>201</v>
      </c>
      <c r="K126" s="99"/>
      <c r="L126" s="71" t="s">
        <v>124</v>
      </c>
      <c r="M126" s="97"/>
    </row>
    <row r="127" spans="1:13" s="7" customFormat="1" ht="169.5" customHeight="1">
      <c r="A127" s="34">
        <v>23</v>
      </c>
      <c r="B127" s="35" t="s">
        <v>294</v>
      </c>
      <c r="C127" s="40" t="s">
        <v>295</v>
      </c>
      <c r="D127" s="34" t="s">
        <v>17</v>
      </c>
      <c r="E127" s="34">
        <v>2024</v>
      </c>
      <c r="F127" s="36">
        <v>1513</v>
      </c>
      <c r="G127" s="36">
        <v>1513</v>
      </c>
      <c r="H127" s="37">
        <v>45474</v>
      </c>
      <c r="I127" s="73" t="s">
        <v>226</v>
      </c>
      <c r="J127" s="73" t="s">
        <v>134</v>
      </c>
      <c r="K127" s="99"/>
      <c r="L127" s="96" t="s">
        <v>124</v>
      </c>
      <c r="M127" s="97"/>
    </row>
    <row r="128" spans="1:13" s="7" customFormat="1" ht="90.75" customHeight="1">
      <c r="A128" s="34">
        <v>24</v>
      </c>
      <c r="B128" s="35" t="s">
        <v>296</v>
      </c>
      <c r="C128" s="35" t="s">
        <v>297</v>
      </c>
      <c r="D128" s="34" t="s">
        <v>17</v>
      </c>
      <c r="E128" s="34" t="s">
        <v>18</v>
      </c>
      <c r="F128" s="36">
        <v>3000</v>
      </c>
      <c r="G128" s="36">
        <v>2000</v>
      </c>
      <c r="H128" s="37">
        <v>45413</v>
      </c>
      <c r="I128" s="73" t="s">
        <v>226</v>
      </c>
      <c r="J128" s="73" t="s">
        <v>134</v>
      </c>
      <c r="K128" s="99"/>
      <c r="L128" s="71" t="str">
        <f>LEFT(B128,3)</f>
        <v>静宁县</v>
      </c>
      <c r="M128" s="81"/>
    </row>
    <row r="129" spans="1:13" s="7" customFormat="1" ht="193.5" customHeight="1">
      <c r="A129" s="34">
        <v>25</v>
      </c>
      <c r="B129" s="35" t="s">
        <v>298</v>
      </c>
      <c r="C129" s="35" t="s">
        <v>299</v>
      </c>
      <c r="D129" s="34" t="s">
        <v>17</v>
      </c>
      <c r="E129" s="34">
        <v>2024</v>
      </c>
      <c r="F129" s="36">
        <v>15300</v>
      </c>
      <c r="G129" s="36">
        <v>15300</v>
      </c>
      <c r="H129" s="37">
        <v>45383</v>
      </c>
      <c r="I129" s="73" t="s">
        <v>226</v>
      </c>
      <c r="J129" s="73" t="s">
        <v>134</v>
      </c>
      <c r="K129" s="99"/>
      <c r="L129" s="71" t="str">
        <f>LEFT(B129,3)</f>
        <v>华亭市</v>
      </c>
      <c r="M129" s="81"/>
    </row>
    <row r="130" spans="1:13" s="7" customFormat="1" ht="100.5" customHeight="1">
      <c r="A130" s="34">
        <v>26</v>
      </c>
      <c r="B130" s="35" t="s">
        <v>300</v>
      </c>
      <c r="C130" s="35" t="s">
        <v>301</v>
      </c>
      <c r="D130" s="34" t="s">
        <v>17</v>
      </c>
      <c r="E130" s="34">
        <v>2024</v>
      </c>
      <c r="F130" s="36">
        <v>2082</v>
      </c>
      <c r="G130" s="36">
        <v>2082</v>
      </c>
      <c r="H130" s="37">
        <v>45383</v>
      </c>
      <c r="I130" s="73" t="s">
        <v>226</v>
      </c>
      <c r="J130" s="73" t="s">
        <v>134</v>
      </c>
      <c r="K130" s="99"/>
      <c r="L130" s="71" t="str">
        <f>LEFT(B130,3)</f>
        <v>灵台县</v>
      </c>
      <c r="M130" s="81"/>
    </row>
    <row r="131" spans="1:13" s="7" customFormat="1" ht="81" customHeight="1">
      <c r="A131" s="34">
        <v>27</v>
      </c>
      <c r="B131" s="35" t="s">
        <v>302</v>
      </c>
      <c r="C131" s="35" t="s">
        <v>303</v>
      </c>
      <c r="D131" s="34" t="s">
        <v>17</v>
      </c>
      <c r="E131" s="34">
        <v>2024</v>
      </c>
      <c r="F131" s="36">
        <v>500</v>
      </c>
      <c r="G131" s="36">
        <v>500</v>
      </c>
      <c r="H131" s="37">
        <v>45383</v>
      </c>
      <c r="I131" s="73" t="s">
        <v>226</v>
      </c>
      <c r="J131" s="73" t="s">
        <v>134</v>
      </c>
      <c r="K131" s="99"/>
      <c r="L131" s="71" t="str">
        <f>LEFT(B131,3)</f>
        <v>华亭市</v>
      </c>
      <c r="M131" s="81"/>
    </row>
    <row r="132" spans="1:13" s="7" customFormat="1" ht="70.5" customHeight="1">
      <c r="A132" s="34">
        <v>28</v>
      </c>
      <c r="B132" s="35" t="s">
        <v>304</v>
      </c>
      <c r="C132" s="35" t="s">
        <v>305</v>
      </c>
      <c r="D132" s="34" t="s">
        <v>17</v>
      </c>
      <c r="E132" s="34">
        <v>2024</v>
      </c>
      <c r="F132" s="36">
        <v>750</v>
      </c>
      <c r="G132" s="36">
        <v>750</v>
      </c>
      <c r="H132" s="37">
        <v>44986</v>
      </c>
      <c r="I132" s="73" t="s">
        <v>226</v>
      </c>
      <c r="J132" s="73" t="s">
        <v>134</v>
      </c>
      <c r="K132" s="99"/>
      <c r="L132" s="71" t="s">
        <v>65</v>
      </c>
      <c r="M132" s="81"/>
    </row>
    <row r="133" spans="1:13" s="7" customFormat="1" ht="57.75" customHeight="1">
      <c r="A133" s="34">
        <v>29</v>
      </c>
      <c r="B133" s="35" t="s">
        <v>306</v>
      </c>
      <c r="C133" s="35" t="s">
        <v>307</v>
      </c>
      <c r="D133" s="34" t="s">
        <v>17</v>
      </c>
      <c r="E133" s="34">
        <v>2024</v>
      </c>
      <c r="F133" s="36">
        <v>500</v>
      </c>
      <c r="G133" s="36">
        <v>500</v>
      </c>
      <c r="H133" s="37">
        <v>45444</v>
      </c>
      <c r="I133" s="73" t="s">
        <v>226</v>
      </c>
      <c r="J133" s="73" t="s">
        <v>134</v>
      </c>
      <c r="K133" s="99"/>
      <c r="L133" s="71" t="str">
        <f>LEFT(B133,3)</f>
        <v>泾川县</v>
      </c>
      <c r="M133" s="81"/>
    </row>
    <row r="134" spans="1:13" s="7" customFormat="1" ht="57.75" customHeight="1">
      <c r="A134" s="34">
        <v>30</v>
      </c>
      <c r="B134" s="35" t="s">
        <v>308</v>
      </c>
      <c r="C134" s="35" t="s">
        <v>309</v>
      </c>
      <c r="D134" s="34" t="s">
        <v>17</v>
      </c>
      <c r="E134" s="34">
        <v>2024</v>
      </c>
      <c r="F134" s="36">
        <v>1800</v>
      </c>
      <c r="G134" s="36">
        <v>1800</v>
      </c>
      <c r="H134" s="37">
        <v>45383</v>
      </c>
      <c r="I134" s="73" t="s">
        <v>226</v>
      </c>
      <c r="J134" s="73" t="s">
        <v>134</v>
      </c>
      <c r="K134" s="99"/>
      <c r="L134" s="71" t="str">
        <f>LEFT(B134,3)</f>
        <v>灵台县</v>
      </c>
      <c r="M134" s="81"/>
    </row>
    <row r="135" spans="1:13" s="7" customFormat="1" ht="93.75" customHeight="1">
      <c r="A135" s="34">
        <v>31</v>
      </c>
      <c r="B135" s="35" t="s">
        <v>310</v>
      </c>
      <c r="C135" s="40" t="s">
        <v>311</v>
      </c>
      <c r="D135" s="34" t="s">
        <v>17</v>
      </c>
      <c r="E135" s="34">
        <v>2024</v>
      </c>
      <c r="F135" s="36">
        <v>793</v>
      </c>
      <c r="G135" s="36">
        <v>793</v>
      </c>
      <c r="H135" s="37">
        <v>45474</v>
      </c>
      <c r="I135" s="73" t="s">
        <v>25</v>
      </c>
      <c r="J135" s="73" t="s">
        <v>20</v>
      </c>
      <c r="K135" s="99"/>
      <c r="L135" s="96" t="s">
        <v>124</v>
      </c>
      <c r="M135" s="97"/>
    </row>
    <row r="136" spans="1:13" s="7" customFormat="1" ht="93" customHeight="1">
      <c r="A136" s="34">
        <v>32</v>
      </c>
      <c r="B136" s="35" t="s">
        <v>312</v>
      </c>
      <c r="C136" s="35" t="s">
        <v>313</v>
      </c>
      <c r="D136" s="34" t="s">
        <v>17</v>
      </c>
      <c r="E136" s="34">
        <v>2024</v>
      </c>
      <c r="F136" s="36">
        <v>428</v>
      </c>
      <c r="G136" s="36">
        <v>428</v>
      </c>
      <c r="H136" s="37">
        <v>45352</v>
      </c>
      <c r="I136" s="73" t="s">
        <v>25</v>
      </c>
      <c r="J136" s="73" t="s">
        <v>20</v>
      </c>
      <c r="K136" s="99"/>
      <c r="L136" s="96" t="s">
        <v>124</v>
      </c>
      <c r="M136" s="97"/>
    </row>
    <row r="137" spans="1:13" s="7" customFormat="1" ht="72.75" customHeight="1">
      <c r="A137" s="34">
        <v>33</v>
      </c>
      <c r="B137" s="35" t="s">
        <v>314</v>
      </c>
      <c r="C137" s="35" t="s">
        <v>315</v>
      </c>
      <c r="D137" s="34" t="s">
        <v>17</v>
      </c>
      <c r="E137" s="34">
        <v>2024</v>
      </c>
      <c r="F137" s="36">
        <v>700</v>
      </c>
      <c r="G137" s="36">
        <v>700</v>
      </c>
      <c r="H137" s="37">
        <v>45384</v>
      </c>
      <c r="I137" s="114" t="s">
        <v>316</v>
      </c>
      <c r="J137" s="114" t="s">
        <v>80</v>
      </c>
      <c r="K137" s="99"/>
      <c r="L137" s="96" t="s">
        <v>124</v>
      </c>
      <c r="M137" s="97"/>
    </row>
    <row r="138" spans="1:13" s="7" customFormat="1" ht="106.5" customHeight="1">
      <c r="A138" s="34">
        <v>34</v>
      </c>
      <c r="B138" s="35" t="s">
        <v>317</v>
      </c>
      <c r="C138" s="35" t="s">
        <v>318</v>
      </c>
      <c r="D138" s="34" t="s">
        <v>17</v>
      </c>
      <c r="E138" s="34" t="s">
        <v>18</v>
      </c>
      <c r="F138" s="36">
        <v>8639</v>
      </c>
      <c r="G138" s="36">
        <v>3455.6</v>
      </c>
      <c r="H138" s="37">
        <v>45383</v>
      </c>
      <c r="I138" s="73" t="s">
        <v>226</v>
      </c>
      <c r="J138" s="73" t="s">
        <v>134</v>
      </c>
      <c r="K138" s="99"/>
      <c r="L138" s="71" t="str">
        <f aca="true" t="shared" si="3" ref="L138:L143">LEFT(B138,3)</f>
        <v>庄浪县</v>
      </c>
      <c r="M138" s="81"/>
    </row>
    <row r="139" spans="1:13" s="7" customFormat="1" ht="69.75" customHeight="1">
      <c r="A139" s="34">
        <v>35</v>
      </c>
      <c r="B139" s="35" t="s">
        <v>319</v>
      </c>
      <c r="C139" s="35" t="s">
        <v>320</v>
      </c>
      <c r="D139" s="34" t="s">
        <v>17</v>
      </c>
      <c r="E139" s="34" t="s">
        <v>18</v>
      </c>
      <c r="F139" s="36">
        <v>1340.34</v>
      </c>
      <c r="G139" s="36">
        <v>536.136</v>
      </c>
      <c r="H139" s="37">
        <v>45383</v>
      </c>
      <c r="I139" s="73" t="s">
        <v>226</v>
      </c>
      <c r="J139" s="73" t="s">
        <v>134</v>
      </c>
      <c r="K139" s="99"/>
      <c r="L139" s="71" t="str">
        <f t="shared" si="3"/>
        <v>庄浪县</v>
      </c>
      <c r="M139" s="81"/>
    </row>
    <row r="140" spans="1:13" s="7" customFormat="1" ht="60" customHeight="1">
      <c r="A140" s="34">
        <v>36</v>
      </c>
      <c r="B140" s="35" t="s">
        <v>321</v>
      </c>
      <c r="C140" s="35" t="s">
        <v>322</v>
      </c>
      <c r="D140" s="34" t="s">
        <v>17</v>
      </c>
      <c r="E140" s="34" t="s">
        <v>18</v>
      </c>
      <c r="F140" s="36">
        <v>700</v>
      </c>
      <c r="G140" s="36">
        <v>500</v>
      </c>
      <c r="H140" s="37">
        <v>45444</v>
      </c>
      <c r="I140" s="73" t="s">
        <v>226</v>
      </c>
      <c r="J140" s="73" t="s">
        <v>134</v>
      </c>
      <c r="K140" s="99"/>
      <c r="L140" s="71" t="str">
        <f t="shared" si="3"/>
        <v>华亭市</v>
      </c>
      <c r="M140" s="81"/>
    </row>
    <row r="141" spans="1:13" s="7" customFormat="1" ht="64.5" customHeight="1">
      <c r="A141" s="34">
        <v>37</v>
      </c>
      <c r="B141" s="35" t="s">
        <v>323</v>
      </c>
      <c r="C141" s="35" t="s">
        <v>322</v>
      </c>
      <c r="D141" s="34" t="s">
        <v>17</v>
      </c>
      <c r="E141" s="34">
        <v>2024</v>
      </c>
      <c r="F141" s="36">
        <v>3468</v>
      </c>
      <c r="G141" s="36">
        <v>3468</v>
      </c>
      <c r="H141" s="37">
        <v>45413</v>
      </c>
      <c r="I141" s="73" t="s">
        <v>226</v>
      </c>
      <c r="J141" s="73" t="s">
        <v>134</v>
      </c>
      <c r="K141" s="99"/>
      <c r="L141" s="71" t="str">
        <f t="shared" si="3"/>
        <v>崇信县</v>
      </c>
      <c r="M141" s="81"/>
    </row>
    <row r="142" spans="1:13" s="7" customFormat="1" ht="52.5" customHeight="1">
      <c r="A142" s="34">
        <v>38</v>
      </c>
      <c r="B142" s="35" t="s">
        <v>324</v>
      </c>
      <c r="C142" s="35" t="s">
        <v>322</v>
      </c>
      <c r="D142" s="34" t="s">
        <v>17</v>
      </c>
      <c r="E142" s="34" t="s">
        <v>18</v>
      </c>
      <c r="F142" s="36">
        <v>3542</v>
      </c>
      <c r="G142" s="36">
        <v>2500</v>
      </c>
      <c r="H142" s="37">
        <v>45413</v>
      </c>
      <c r="I142" s="73" t="s">
        <v>226</v>
      </c>
      <c r="J142" s="73" t="s">
        <v>134</v>
      </c>
      <c r="K142" s="99"/>
      <c r="L142" s="71" t="str">
        <f t="shared" si="3"/>
        <v>静宁县</v>
      </c>
      <c r="M142" s="81"/>
    </row>
    <row r="143" spans="1:13" s="7" customFormat="1" ht="54.75" customHeight="1">
      <c r="A143" s="34">
        <v>39</v>
      </c>
      <c r="B143" s="35" t="s">
        <v>325</v>
      </c>
      <c r="C143" s="35" t="s">
        <v>326</v>
      </c>
      <c r="D143" s="34" t="s">
        <v>17</v>
      </c>
      <c r="E143" s="34">
        <v>2024</v>
      </c>
      <c r="F143" s="36">
        <v>2000</v>
      </c>
      <c r="G143" s="36">
        <v>2000</v>
      </c>
      <c r="H143" s="106">
        <v>45352</v>
      </c>
      <c r="I143" s="73" t="s">
        <v>226</v>
      </c>
      <c r="J143" s="73" t="s">
        <v>134</v>
      </c>
      <c r="K143" s="99"/>
      <c r="L143" s="71" t="str">
        <f t="shared" si="3"/>
        <v>华亭市</v>
      </c>
      <c r="M143" s="81"/>
    </row>
    <row r="144" spans="1:13" s="7" customFormat="1" ht="52.5" customHeight="1">
      <c r="A144" s="34">
        <v>40</v>
      </c>
      <c r="B144" s="35" t="s">
        <v>327</v>
      </c>
      <c r="C144" s="35" t="s">
        <v>328</v>
      </c>
      <c r="D144" s="34" t="s">
        <v>17</v>
      </c>
      <c r="E144" s="34" t="s">
        <v>18</v>
      </c>
      <c r="F144" s="36">
        <v>3600</v>
      </c>
      <c r="G144" s="36">
        <v>1000</v>
      </c>
      <c r="H144" s="53">
        <v>45444</v>
      </c>
      <c r="I144" s="73" t="s">
        <v>226</v>
      </c>
      <c r="J144" s="73" t="s">
        <v>134</v>
      </c>
      <c r="K144" s="99"/>
      <c r="L144" s="71" t="s">
        <v>115</v>
      </c>
      <c r="M144" s="104"/>
    </row>
    <row r="145" spans="1:13" s="7" customFormat="1" ht="81" customHeight="1">
      <c r="A145" s="34">
        <v>41</v>
      </c>
      <c r="B145" s="35" t="s">
        <v>329</v>
      </c>
      <c r="C145" s="35" t="s">
        <v>330</v>
      </c>
      <c r="D145" s="34" t="s">
        <v>63</v>
      </c>
      <c r="E145" s="34" t="s">
        <v>74</v>
      </c>
      <c r="F145" s="36">
        <v>8700</v>
      </c>
      <c r="G145" s="36">
        <v>8700</v>
      </c>
      <c r="H145" s="106">
        <v>45271</v>
      </c>
      <c r="I145" s="73" t="s">
        <v>226</v>
      </c>
      <c r="J145" s="73" t="s">
        <v>134</v>
      </c>
      <c r="K145" s="99"/>
      <c r="L145" s="71" t="str">
        <f>LEFT(B145,3)</f>
        <v>崆峒区</v>
      </c>
      <c r="M145" s="81"/>
    </row>
    <row r="146" spans="1:13" s="12" customFormat="1" ht="69" customHeight="1">
      <c r="A146" s="34">
        <v>42</v>
      </c>
      <c r="B146" s="35" t="s">
        <v>331</v>
      </c>
      <c r="C146" s="35" t="s">
        <v>332</v>
      </c>
      <c r="D146" s="34" t="s">
        <v>63</v>
      </c>
      <c r="E146" s="34" t="s">
        <v>74</v>
      </c>
      <c r="F146" s="36">
        <v>6985</v>
      </c>
      <c r="G146" s="36">
        <v>2485</v>
      </c>
      <c r="H146" s="37">
        <v>45078</v>
      </c>
      <c r="I146" s="73" t="s">
        <v>226</v>
      </c>
      <c r="J146" s="73" t="s">
        <v>134</v>
      </c>
      <c r="K146" s="74"/>
      <c r="L146" s="20" t="s">
        <v>49</v>
      </c>
      <c r="M146" s="81"/>
    </row>
    <row r="147" spans="1:13" s="12" customFormat="1" ht="66.75" customHeight="1">
      <c r="A147" s="34">
        <v>43</v>
      </c>
      <c r="B147" s="35" t="s">
        <v>333</v>
      </c>
      <c r="C147" s="35" t="s">
        <v>334</v>
      </c>
      <c r="D147" s="34" t="s">
        <v>63</v>
      </c>
      <c r="E147" s="34" t="s">
        <v>74</v>
      </c>
      <c r="F147" s="36">
        <v>26219</v>
      </c>
      <c r="G147" s="36">
        <v>6219</v>
      </c>
      <c r="H147" s="37">
        <v>45352</v>
      </c>
      <c r="I147" s="73" t="s">
        <v>226</v>
      </c>
      <c r="J147" s="73" t="s">
        <v>134</v>
      </c>
      <c r="K147" s="74"/>
      <c r="L147" s="20" t="s">
        <v>49</v>
      </c>
      <c r="M147" s="81"/>
    </row>
    <row r="148" spans="1:13" s="12" customFormat="1" ht="81.75" customHeight="1">
      <c r="A148" s="34">
        <v>44</v>
      </c>
      <c r="B148" s="35" t="s">
        <v>335</v>
      </c>
      <c r="C148" s="35" t="s">
        <v>336</v>
      </c>
      <c r="D148" s="34" t="s">
        <v>63</v>
      </c>
      <c r="E148" s="34" t="s">
        <v>74</v>
      </c>
      <c r="F148" s="36">
        <v>27033</v>
      </c>
      <c r="G148" s="36">
        <v>9033</v>
      </c>
      <c r="H148" s="37">
        <v>45352</v>
      </c>
      <c r="I148" s="73" t="s">
        <v>226</v>
      </c>
      <c r="J148" s="73" t="s">
        <v>134</v>
      </c>
      <c r="K148" s="74"/>
      <c r="L148" s="20" t="s">
        <v>49</v>
      </c>
      <c r="M148" s="81"/>
    </row>
    <row r="149" spans="1:13" s="12" customFormat="1" ht="69" customHeight="1">
      <c r="A149" s="34">
        <v>45</v>
      </c>
      <c r="B149" s="35" t="s">
        <v>337</v>
      </c>
      <c r="C149" s="35" t="s">
        <v>338</v>
      </c>
      <c r="D149" s="34" t="s">
        <v>63</v>
      </c>
      <c r="E149" s="34">
        <v>2024</v>
      </c>
      <c r="F149" s="36">
        <v>800</v>
      </c>
      <c r="G149" s="36">
        <v>800</v>
      </c>
      <c r="H149" s="37">
        <v>45352</v>
      </c>
      <c r="I149" s="73" t="s">
        <v>226</v>
      </c>
      <c r="J149" s="73" t="s">
        <v>134</v>
      </c>
      <c r="K149" s="74"/>
      <c r="L149" s="20" t="s">
        <v>49</v>
      </c>
      <c r="M149" s="81"/>
    </row>
    <row r="150" spans="1:13" s="7" customFormat="1" ht="72.75" customHeight="1">
      <c r="A150" s="34">
        <v>46</v>
      </c>
      <c r="B150" s="35" t="s">
        <v>339</v>
      </c>
      <c r="C150" s="35" t="s">
        <v>340</v>
      </c>
      <c r="D150" s="34" t="s">
        <v>63</v>
      </c>
      <c r="E150" s="34" t="s">
        <v>74</v>
      </c>
      <c r="F150" s="36">
        <v>15000</v>
      </c>
      <c r="G150" s="36">
        <v>9500</v>
      </c>
      <c r="H150" s="37">
        <v>45017</v>
      </c>
      <c r="I150" s="73" t="s">
        <v>226</v>
      </c>
      <c r="J150" s="73" t="s">
        <v>134</v>
      </c>
      <c r="K150" s="99"/>
      <c r="L150" s="71" t="str">
        <f>LEFT(B150,3)</f>
        <v>灵台县</v>
      </c>
      <c r="M150" s="100"/>
    </row>
    <row r="151" spans="1:13" s="12" customFormat="1" ht="72" customHeight="1">
      <c r="A151" s="34">
        <v>47</v>
      </c>
      <c r="B151" s="35" t="s">
        <v>341</v>
      </c>
      <c r="C151" s="35" t="s">
        <v>342</v>
      </c>
      <c r="D151" s="107" t="s">
        <v>63</v>
      </c>
      <c r="E151" s="34" t="s">
        <v>68</v>
      </c>
      <c r="F151" s="57">
        <v>5123</v>
      </c>
      <c r="G151" s="57">
        <v>1869</v>
      </c>
      <c r="H151" s="53">
        <v>45352</v>
      </c>
      <c r="I151" s="73" t="s">
        <v>226</v>
      </c>
      <c r="J151" s="73" t="s">
        <v>134</v>
      </c>
      <c r="K151" s="74"/>
      <c r="L151" s="71" t="str">
        <f>LEFT(B151,3)</f>
        <v>华亭市</v>
      </c>
      <c r="M151" s="81"/>
    </row>
    <row r="152" spans="1:13" s="7" customFormat="1" ht="84" customHeight="1">
      <c r="A152" s="34">
        <v>48</v>
      </c>
      <c r="B152" s="35" t="s">
        <v>343</v>
      </c>
      <c r="C152" s="40" t="s">
        <v>344</v>
      </c>
      <c r="D152" s="34" t="s">
        <v>63</v>
      </c>
      <c r="E152" s="34" t="s">
        <v>74</v>
      </c>
      <c r="F152" s="36">
        <v>10298</v>
      </c>
      <c r="G152" s="36">
        <v>3298</v>
      </c>
      <c r="H152" s="37">
        <v>45352</v>
      </c>
      <c r="I152" s="73" t="s">
        <v>25</v>
      </c>
      <c r="J152" s="73" t="s">
        <v>20</v>
      </c>
      <c r="K152" s="99"/>
      <c r="L152" s="96" t="s">
        <v>124</v>
      </c>
      <c r="M152" s="97"/>
    </row>
    <row r="153" spans="1:13" s="7" customFormat="1" ht="57" customHeight="1">
      <c r="A153" s="34">
        <v>49</v>
      </c>
      <c r="B153" s="35" t="s">
        <v>345</v>
      </c>
      <c r="C153" s="93" t="s">
        <v>346</v>
      </c>
      <c r="D153" s="34" t="s">
        <v>63</v>
      </c>
      <c r="E153" s="34" t="s">
        <v>74</v>
      </c>
      <c r="F153" s="36">
        <v>11865</v>
      </c>
      <c r="G153" s="36">
        <v>1500</v>
      </c>
      <c r="H153" s="37">
        <v>45352</v>
      </c>
      <c r="I153" s="73" t="s">
        <v>200</v>
      </c>
      <c r="J153" s="73" t="s">
        <v>201</v>
      </c>
      <c r="K153" s="99"/>
      <c r="L153" s="96" t="s">
        <v>124</v>
      </c>
      <c r="M153" s="97"/>
    </row>
    <row r="154" spans="1:13" s="7" customFormat="1" ht="103.5" customHeight="1">
      <c r="A154" s="34">
        <v>50</v>
      </c>
      <c r="B154" s="89" t="s">
        <v>347</v>
      </c>
      <c r="C154" s="108" t="s">
        <v>348</v>
      </c>
      <c r="D154" s="34" t="s">
        <v>63</v>
      </c>
      <c r="E154" s="34" t="s">
        <v>74</v>
      </c>
      <c r="F154" s="109">
        <v>12222</v>
      </c>
      <c r="G154" s="57">
        <v>6000</v>
      </c>
      <c r="H154" s="37">
        <v>45352</v>
      </c>
      <c r="I154" s="73" t="s">
        <v>226</v>
      </c>
      <c r="J154" s="73" t="s">
        <v>134</v>
      </c>
      <c r="K154" s="99"/>
      <c r="L154" s="96" t="s">
        <v>124</v>
      </c>
      <c r="M154" s="97"/>
    </row>
    <row r="155" spans="1:13" s="7" customFormat="1" ht="81.75" customHeight="1">
      <c r="A155" s="34">
        <v>51</v>
      </c>
      <c r="B155" s="35" t="s">
        <v>349</v>
      </c>
      <c r="C155" s="35" t="s">
        <v>350</v>
      </c>
      <c r="D155" s="34" t="s">
        <v>63</v>
      </c>
      <c r="E155" s="34" t="s">
        <v>74</v>
      </c>
      <c r="F155" s="36">
        <v>13512</v>
      </c>
      <c r="G155" s="36">
        <v>7000</v>
      </c>
      <c r="H155" s="37">
        <v>45352</v>
      </c>
      <c r="I155" s="73" t="s">
        <v>226</v>
      </c>
      <c r="J155" s="73" t="s">
        <v>134</v>
      </c>
      <c r="K155" s="99"/>
      <c r="L155" s="96" t="s">
        <v>124</v>
      </c>
      <c r="M155" s="97"/>
    </row>
    <row r="156" spans="1:13" s="7" customFormat="1" ht="79.5" customHeight="1">
      <c r="A156" s="34">
        <v>52</v>
      </c>
      <c r="B156" s="35" t="s">
        <v>351</v>
      </c>
      <c r="C156" s="35" t="s">
        <v>352</v>
      </c>
      <c r="D156" s="34" t="s">
        <v>63</v>
      </c>
      <c r="E156" s="34" t="s">
        <v>74</v>
      </c>
      <c r="F156" s="36">
        <v>950</v>
      </c>
      <c r="G156" s="36">
        <v>632</v>
      </c>
      <c r="H156" s="37">
        <v>45231</v>
      </c>
      <c r="I156" s="73" t="s">
        <v>226</v>
      </c>
      <c r="J156" s="73" t="s">
        <v>134</v>
      </c>
      <c r="K156" s="99"/>
      <c r="L156" s="71" t="str">
        <f>LEFT(B156,3)</f>
        <v>泾川县</v>
      </c>
      <c r="M156" s="81"/>
    </row>
    <row r="157" spans="1:13" s="7" customFormat="1" ht="54.75" customHeight="1">
      <c r="A157" s="34">
        <v>53</v>
      </c>
      <c r="B157" s="35" t="s">
        <v>353</v>
      </c>
      <c r="C157" s="40" t="s">
        <v>354</v>
      </c>
      <c r="D157" s="34" t="s">
        <v>63</v>
      </c>
      <c r="E157" s="34" t="s">
        <v>74</v>
      </c>
      <c r="F157" s="36">
        <v>2761</v>
      </c>
      <c r="G157" s="36">
        <v>1461</v>
      </c>
      <c r="H157" s="37">
        <v>44986</v>
      </c>
      <c r="I157" s="73" t="s">
        <v>226</v>
      </c>
      <c r="J157" s="73" t="s">
        <v>134</v>
      </c>
      <c r="K157" s="99"/>
      <c r="L157" s="71" t="str">
        <f>LEFT(B157,3)</f>
        <v>华亭市</v>
      </c>
      <c r="M157" s="81"/>
    </row>
    <row r="158" spans="1:13" s="7" customFormat="1" ht="30" customHeight="1">
      <c r="A158" s="32" t="s">
        <v>355</v>
      </c>
      <c r="B158" s="32"/>
      <c r="C158" s="32"/>
      <c r="D158" s="29"/>
      <c r="E158" s="29"/>
      <c r="F158" s="31">
        <f>SUM(F159:F177)</f>
        <v>74343</v>
      </c>
      <c r="G158" s="31">
        <f>SUM(G159:G177)</f>
        <v>37069.49999999999</v>
      </c>
      <c r="H158" s="110"/>
      <c r="I158" s="115"/>
      <c r="J158" s="115"/>
      <c r="K158" s="70"/>
      <c r="L158" s="71">
        <f>COUNTA(L159:L177)</f>
        <v>19</v>
      </c>
      <c r="M158" s="81"/>
    </row>
    <row r="159" spans="1:13" s="7" customFormat="1" ht="57.75" customHeight="1">
      <c r="A159" s="34">
        <v>1</v>
      </c>
      <c r="B159" s="92" t="s">
        <v>356</v>
      </c>
      <c r="C159" s="92" t="s">
        <v>357</v>
      </c>
      <c r="D159" s="34" t="s">
        <v>17</v>
      </c>
      <c r="E159" s="34">
        <v>2024</v>
      </c>
      <c r="F159" s="36">
        <v>82.8</v>
      </c>
      <c r="G159" s="36">
        <v>82.8</v>
      </c>
      <c r="H159" s="37">
        <v>45352</v>
      </c>
      <c r="I159" s="83" t="s">
        <v>133</v>
      </c>
      <c r="J159" s="83" t="s">
        <v>134</v>
      </c>
      <c r="K159" s="99"/>
      <c r="L159" s="71" t="s">
        <v>358</v>
      </c>
      <c r="M159" s="81"/>
    </row>
    <row r="160" spans="1:13" s="7" customFormat="1" ht="72" customHeight="1">
      <c r="A160" s="34">
        <v>2</v>
      </c>
      <c r="B160" s="59" t="s">
        <v>359</v>
      </c>
      <c r="C160" s="59" t="s">
        <v>360</v>
      </c>
      <c r="D160" s="34" t="s">
        <v>63</v>
      </c>
      <c r="E160" s="38" t="s">
        <v>74</v>
      </c>
      <c r="F160" s="39">
        <v>5436</v>
      </c>
      <c r="G160" s="39">
        <v>4328</v>
      </c>
      <c r="H160" s="37">
        <v>45200</v>
      </c>
      <c r="I160" s="83" t="s">
        <v>133</v>
      </c>
      <c r="J160" s="83" t="s">
        <v>134</v>
      </c>
      <c r="K160" s="99"/>
      <c r="L160" s="20" t="s">
        <v>49</v>
      </c>
      <c r="M160" s="81"/>
    </row>
    <row r="161" spans="1:13" s="7" customFormat="1" ht="72" customHeight="1">
      <c r="A161" s="34">
        <v>3</v>
      </c>
      <c r="B161" s="58" t="s">
        <v>361</v>
      </c>
      <c r="C161" s="59" t="s">
        <v>362</v>
      </c>
      <c r="D161" s="34" t="s">
        <v>63</v>
      </c>
      <c r="E161" s="38" t="s">
        <v>74</v>
      </c>
      <c r="F161" s="39">
        <v>4986</v>
      </c>
      <c r="G161" s="39">
        <v>4552</v>
      </c>
      <c r="H161" s="37">
        <v>45200</v>
      </c>
      <c r="I161" s="83" t="s">
        <v>133</v>
      </c>
      <c r="J161" s="83" t="s">
        <v>134</v>
      </c>
      <c r="K161" s="99"/>
      <c r="L161" s="20" t="s">
        <v>49</v>
      </c>
      <c r="M161" s="81"/>
    </row>
    <row r="162" spans="1:13" s="7" customFormat="1" ht="141" customHeight="1">
      <c r="A162" s="34">
        <v>4</v>
      </c>
      <c r="B162" s="35" t="s">
        <v>363</v>
      </c>
      <c r="C162" s="40" t="s">
        <v>364</v>
      </c>
      <c r="D162" s="34" t="s">
        <v>17</v>
      </c>
      <c r="E162" s="34">
        <v>2024</v>
      </c>
      <c r="F162" s="36">
        <v>8000</v>
      </c>
      <c r="G162" s="36">
        <v>8000</v>
      </c>
      <c r="H162" s="37">
        <v>45474</v>
      </c>
      <c r="I162" s="73" t="s">
        <v>226</v>
      </c>
      <c r="J162" s="73" t="s">
        <v>134</v>
      </c>
      <c r="K162" s="99"/>
      <c r="L162" s="71" t="str">
        <f>LEFT(B162,3)</f>
        <v>华亭市</v>
      </c>
      <c r="M162" s="81"/>
    </row>
    <row r="163" spans="1:13" s="7" customFormat="1" ht="60" customHeight="1">
      <c r="A163" s="34">
        <v>5</v>
      </c>
      <c r="B163" s="92" t="s">
        <v>365</v>
      </c>
      <c r="C163" s="92" t="s">
        <v>366</v>
      </c>
      <c r="D163" s="34" t="s">
        <v>17</v>
      </c>
      <c r="E163" s="34">
        <v>2024</v>
      </c>
      <c r="F163" s="36">
        <v>297</v>
      </c>
      <c r="G163" s="36">
        <v>297</v>
      </c>
      <c r="H163" s="37">
        <v>45352</v>
      </c>
      <c r="I163" s="83" t="s">
        <v>133</v>
      </c>
      <c r="J163" s="83" t="s">
        <v>134</v>
      </c>
      <c r="K163" s="99"/>
      <c r="L163" s="71" t="s">
        <v>65</v>
      </c>
      <c r="M163" s="81"/>
    </row>
    <row r="164" spans="1:13" s="7" customFormat="1" ht="78" customHeight="1">
      <c r="A164" s="34">
        <v>6</v>
      </c>
      <c r="B164" s="35" t="s">
        <v>367</v>
      </c>
      <c r="C164" s="35" t="s">
        <v>368</v>
      </c>
      <c r="D164" s="34" t="s">
        <v>63</v>
      </c>
      <c r="E164" s="34" t="s">
        <v>74</v>
      </c>
      <c r="F164" s="36">
        <v>1520</v>
      </c>
      <c r="G164" s="36">
        <v>420</v>
      </c>
      <c r="H164" s="37">
        <v>45139</v>
      </c>
      <c r="I164" s="73" t="s">
        <v>226</v>
      </c>
      <c r="J164" s="73" t="s">
        <v>134</v>
      </c>
      <c r="K164" s="99"/>
      <c r="L164" s="71" t="str">
        <f>LEFT(B164,3)</f>
        <v>泾川县</v>
      </c>
      <c r="M164" s="81"/>
    </row>
    <row r="165" spans="1:13" s="7" customFormat="1" ht="148.5" customHeight="1">
      <c r="A165" s="34">
        <v>7</v>
      </c>
      <c r="B165" s="92" t="s">
        <v>369</v>
      </c>
      <c r="C165" s="40" t="s">
        <v>370</v>
      </c>
      <c r="D165" s="34" t="s">
        <v>17</v>
      </c>
      <c r="E165" s="34">
        <v>2024</v>
      </c>
      <c r="F165" s="36">
        <v>622</v>
      </c>
      <c r="G165" s="36">
        <v>622</v>
      </c>
      <c r="H165" s="37">
        <v>45444</v>
      </c>
      <c r="I165" s="83" t="s">
        <v>133</v>
      </c>
      <c r="J165" s="83" t="s">
        <v>134</v>
      </c>
      <c r="K165" s="99"/>
      <c r="L165" s="71" t="s">
        <v>115</v>
      </c>
      <c r="M165" s="81"/>
    </row>
    <row r="166" spans="1:13" s="7" customFormat="1" ht="90" customHeight="1">
      <c r="A166" s="34">
        <v>8</v>
      </c>
      <c r="B166" s="92" t="s">
        <v>371</v>
      </c>
      <c r="C166" s="35" t="s">
        <v>372</v>
      </c>
      <c r="D166" s="34" t="s">
        <v>17</v>
      </c>
      <c r="E166" s="34">
        <v>2024</v>
      </c>
      <c r="F166" s="36">
        <v>1675</v>
      </c>
      <c r="G166" s="36">
        <v>1675</v>
      </c>
      <c r="H166" s="53">
        <v>45383</v>
      </c>
      <c r="I166" s="83" t="s">
        <v>133</v>
      </c>
      <c r="J166" s="83" t="s">
        <v>134</v>
      </c>
      <c r="K166" s="99"/>
      <c r="L166" s="71" t="s">
        <v>115</v>
      </c>
      <c r="M166" s="81"/>
    </row>
    <row r="167" spans="1:13" s="7" customFormat="1" ht="105.75" customHeight="1">
      <c r="A167" s="34">
        <v>9</v>
      </c>
      <c r="B167" s="92" t="s">
        <v>373</v>
      </c>
      <c r="C167" s="35" t="s">
        <v>374</v>
      </c>
      <c r="D167" s="34" t="s">
        <v>63</v>
      </c>
      <c r="E167" s="34" t="s">
        <v>74</v>
      </c>
      <c r="F167" s="36">
        <v>480</v>
      </c>
      <c r="G167" s="36">
        <v>343</v>
      </c>
      <c r="H167" s="37">
        <v>45108</v>
      </c>
      <c r="I167" s="83" t="s">
        <v>133</v>
      </c>
      <c r="J167" s="83" t="s">
        <v>134</v>
      </c>
      <c r="K167" s="99"/>
      <c r="L167" s="71" t="s">
        <v>71</v>
      </c>
      <c r="M167" s="81"/>
    </row>
    <row r="168" spans="1:13" s="7" customFormat="1" ht="120" customHeight="1">
      <c r="A168" s="34">
        <v>10</v>
      </c>
      <c r="B168" s="92" t="s">
        <v>375</v>
      </c>
      <c r="C168" s="40" t="s">
        <v>376</v>
      </c>
      <c r="D168" s="34" t="s">
        <v>63</v>
      </c>
      <c r="E168" s="34" t="s">
        <v>150</v>
      </c>
      <c r="F168" s="36">
        <v>280</v>
      </c>
      <c r="G168" s="36">
        <v>85.5</v>
      </c>
      <c r="H168" s="37">
        <v>44986</v>
      </c>
      <c r="I168" s="83" t="s">
        <v>133</v>
      </c>
      <c r="J168" s="83" t="s">
        <v>134</v>
      </c>
      <c r="K168" s="99"/>
      <c r="L168" s="71" t="s">
        <v>71</v>
      </c>
      <c r="M168" s="81"/>
    </row>
    <row r="169" spans="1:13" s="7" customFormat="1" ht="81" customHeight="1">
      <c r="A169" s="34">
        <v>11</v>
      </c>
      <c r="B169" s="35" t="s">
        <v>377</v>
      </c>
      <c r="C169" s="35" t="s">
        <v>378</v>
      </c>
      <c r="D169" s="34" t="s">
        <v>17</v>
      </c>
      <c r="E169" s="34">
        <v>2024</v>
      </c>
      <c r="F169" s="36">
        <v>969</v>
      </c>
      <c r="G169" s="36">
        <v>969</v>
      </c>
      <c r="H169" s="37">
        <v>45383</v>
      </c>
      <c r="I169" s="73" t="s">
        <v>226</v>
      </c>
      <c r="J169" s="73" t="s">
        <v>134</v>
      </c>
      <c r="K169" s="99"/>
      <c r="L169" s="71" t="str">
        <f>LEFT(B169,3)</f>
        <v>灵台县</v>
      </c>
      <c r="M169" s="81"/>
    </row>
    <row r="170" spans="1:13" s="7" customFormat="1" ht="66.75" customHeight="1">
      <c r="A170" s="34">
        <v>12</v>
      </c>
      <c r="B170" s="92" t="s">
        <v>379</v>
      </c>
      <c r="C170" s="35" t="s">
        <v>380</v>
      </c>
      <c r="D170" s="34" t="s">
        <v>17</v>
      </c>
      <c r="E170" s="34">
        <v>2024</v>
      </c>
      <c r="F170" s="36">
        <v>208</v>
      </c>
      <c r="G170" s="36">
        <v>208</v>
      </c>
      <c r="H170" s="53">
        <v>45352</v>
      </c>
      <c r="I170" s="83" t="s">
        <v>133</v>
      </c>
      <c r="J170" s="83" t="s">
        <v>134</v>
      </c>
      <c r="K170" s="99"/>
      <c r="L170" s="71" t="s">
        <v>124</v>
      </c>
      <c r="M170" s="81"/>
    </row>
    <row r="171" spans="1:13" s="7" customFormat="1" ht="102" customHeight="1">
      <c r="A171" s="34">
        <v>13</v>
      </c>
      <c r="B171" s="92" t="s">
        <v>381</v>
      </c>
      <c r="C171" s="35" t="s">
        <v>382</v>
      </c>
      <c r="D171" s="34" t="s">
        <v>17</v>
      </c>
      <c r="E171" s="34">
        <v>2024</v>
      </c>
      <c r="F171" s="36">
        <v>1542</v>
      </c>
      <c r="G171" s="36">
        <v>1542</v>
      </c>
      <c r="H171" s="37">
        <v>45383</v>
      </c>
      <c r="I171" s="83" t="s">
        <v>133</v>
      </c>
      <c r="J171" s="83" t="s">
        <v>134</v>
      </c>
      <c r="K171" s="99"/>
      <c r="L171" s="71" t="s">
        <v>124</v>
      </c>
      <c r="M171" s="81"/>
    </row>
    <row r="172" spans="1:13" s="7" customFormat="1" ht="81.75" customHeight="1">
      <c r="A172" s="34">
        <v>14</v>
      </c>
      <c r="B172" s="92" t="s">
        <v>383</v>
      </c>
      <c r="C172" s="35" t="s">
        <v>384</v>
      </c>
      <c r="D172" s="34" t="s">
        <v>17</v>
      </c>
      <c r="E172" s="34">
        <v>2024</v>
      </c>
      <c r="F172" s="36">
        <v>27.6</v>
      </c>
      <c r="G172" s="36">
        <v>27.6</v>
      </c>
      <c r="H172" s="37">
        <v>45352</v>
      </c>
      <c r="I172" s="83" t="s">
        <v>133</v>
      </c>
      <c r="J172" s="83" t="s">
        <v>134</v>
      </c>
      <c r="K172" s="99"/>
      <c r="L172" s="71" t="s">
        <v>100</v>
      </c>
      <c r="M172" s="81"/>
    </row>
    <row r="173" spans="1:13" s="7" customFormat="1" ht="117" customHeight="1">
      <c r="A173" s="34">
        <v>15</v>
      </c>
      <c r="B173" s="92" t="s">
        <v>385</v>
      </c>
      <c r="C173" s="35" t="s">
        <v>386</v>
      </c>
      <c r="D173" s="34" t="s">
        <v>17</v>
      </c>
      <c r="E173" s="34">
        <v>2024</v>
      </c>
      <c r="F173" s="36">
        <v>160</v>
      </c>
      <c r="G173" s="36">
        <v>160</v>
      </c>
      <c r="H173" s="37">
        <v>45352</v>
      </c>
      <c r="I173" s="83" t="s">
        <v>133</v>
      </c>
      <c r="J173" s="83" t="s">
        <v>134</v>
      </c>
      <c r="K173" s="99"/>
      <c r="L173" s="71" t="s">
        <v>100</v>
      </c>
      <c r="M173" s="81"/>
    </row>
    <row r="174" spans="1:12" ht="75" customHeight="1">
      <c r="A174" s="34">
        <v>16</v>
      </c>
      <c r="B174" s="35" t="s">
        <v>387</v>
      </c>
      <c r="C174" s="35" t="s">
        <v>388</v>
      </c>
      <c r="D174" s="34" t="s">
        <v>63</v>
      </c>
      <c r="E174" s="34" t="s">
        <v>74</v>
      </c>
      <c r="F174" s="36">
        <v>35000</v>
      </c>
      <c r="G174" s="36">
        <v>5000</v>
      </c>
      <c r="H174" s="37">
        <v>44986</v>
      </c>
      <c r="I174" s="73" t="s">
        <v>226</v>
      </c>
      <c r="J174" s="73" t="s">
        <v>134</v>
      </c>
      <c r="K174" s="73"/>
      <c r="L174" s="20" t="s">
        <v>100</v>
      </c>
    </row>
    <row r="175" spans="1:13" s="7" customFormat="1" ht="99" customHeight="1">
      <c r="A175" s="34">
        <v>17</v>
      </c>
      <c r="B175" s="92" t="s">
        <v>389</v>
      </c>
      <c r="C175" s="35" t="s">
        <v>390</v>
      </c>
      <c r="D175" s="34" t="s">
        <v>17</v>
      </c>
      <c r="E175" s="34">
        <v>2024</v>
      </c>
      <c r="F175" s="36">
        <v>570</v>
      </c>
      <c r="G175" s="36">
        <v>570</v>
      </c>
      <c r="H175" s="37">
        <v>45352</v>
      </c>
      <c r="I175" s="83" t="s">
        <v>133</v>
      </c>
      <c r="J175" s="83" t="s">
        <v>134</v>
      </c>
      <c r="K175" s="99"/>
      <c r="L175" s="71" t="s">
        <v>100</v>
      </c>
      <c r="M175" s="81"/>
    </row>
    <row r="176" spans="1:13" s="7" customFormat="1" ht="75" customHeight="1">
      <c r="A176" s="34">
        <v>18</v>
      </c>
      <c r="B176" s="35" t="s">
        <v>391</v>
      </c>
      <c r="C176" s="35" t="s">
        <v>392</v>
      </c>
      <c r="D176" s="34" t="s">
        <v>17</v>
      </c>
      <c r="E176" s="34" t="s">
        <v>18</v>
      </c>
      <c r="F176" s="36">
        <v>12300</v>
      </c>
      <c r="G176" s="111">
        <v>8000</v>
      </c>
      <c r="H176" s="53">
        <v>45413</v>
      </c>
      <c r="I176" s="73" t="s">
        <v>226</v>
      </c>
      <c r="J176" s="73" t="s">
        <v>134</v>
      </c>
      <c r="K176" s="99"/>
      <c r="L176" s="71" t="str">
        <f>LEFT(B176,3)</f>
        <v>静宁县</v>
      </c>
      <c r="M176" s="81"/>
    </row>
    <row r="177" spans="1:13" s="7" customFormat="1" ht="49.5" customHeight="1">
      <c r="A177" s="34">
        <v>19</v>
      </c>
      <c r="B177" s="92" t="s">
        <v>393</v>
      </c>
      <c r="C177" s="35" t="s">
        <v>394</v>
      </c>
      <c r="D177" s="34" t="s">
        <v>17</v>
      </c>
      <c r="E177" s="34">
        <v>2024</v>
      </c>
      <c r="F177" s="36">
        <v>187.6</v>
      </c>
      <c r="G177" s="36">
        <v>187.6</v>
      </c>
      <c r="H177" s="37">
        <v>45383</v>
      </c>
      <c r="I177" s="83" t="s">
        <v>133</v>
      </c>
      <c r="J177" s="83" t="s">
        <v>134</v>
      </c>
      <c r="K177" s="99"/>
      <c r="L177" s="71" t="s">
        <v>75</v>
      </c>
      <c r="M177" s="81"/>
    </row>
    <row r="178" spans="1:13" s="7" customFormat="1" ht="27" customHeight="1">
      <c r="A178" s="32" t="s">
        <v>395</v>
      </c>
      <c r="B178" s="32"/>
      <c r="C178" s="32"/>
      <c r="D178" s="34"/>
      <c r="E178" s="29"/>
      <c r="F178" s="31">
        <f>SUM(F179:F192)</f>
        <v>95147</v>
      </c>
      <c r="G178" s="31">
        <f>SUM(G179:G192)</f>
        <v>55964</v>
      </c>
      <c r="H178" s="37"/>
      <c r="I178" s="73"/>
      <c r="J178" s="73"/>
      <c r="K178" s="99"/>
      <c r="L178" s="71">
        <f>COUNTA(L179:L192)</f>
        <v>14</v>
      </c>
      <c r="M178" s="100"/>
    </row>
    <row r="179" spans="1:13" s="7" customFormat="1" ht="60.75" customHeight="1">
      <c r="A179" s="34">
        <v>1</v>
      </c>
      <c r="B179" s="46" t="s">
        <v>396</v>
      </c>
      <c r="C179" s="46" t="s">
        <v>397</v>
      </c>
      <c r="D179" s="47" t="s">
        <v>93</v>
      </c>
      <c r="E179" s="34" t="s">
        <v>18</v>
      </c>
      <c r="F179" s="36">
        <v>6494</v>
      </c>
      <c r="G179" s="36">
        <v>5210</v>
      </c>
      <c r="H179" s="37">
        <v>45352</v>
      </c>
      <c r="I179" s="73" t="s">
        <v>79</v>
      </c>
      <c r="J179" s="73" t="s">
        <v>80</v>
      </c>
      <c r="K179" s="99"/>
      <c r="L179" s="71" t="str">
        <f>LEFT(B179,3)</f>
        <v>静宁县</v>
      </c>
      <c r="M179" s="81"/>
    </row>
    <row r="180" spans="1:13" s="7" customFormat="1" ht="63.75" customHeight="1">
      <c r="A180" s="34">
        <v>2</v>
      </c>
      <c r="B180" s="58" t="s">
        <v>398</v>
      </c>
      <c r="C180" s="59" t="s">
        <v>399</v>
      </c>
      <c r="D180" s="38" t="s">
        <v>17</v>
      </c>
      <c r="E180" s="60">
        <v>2024</v>
      </c>
      <c r="F180" s="39">
        <v>414</v>
      </c>
      <c r="G180" s="36">
        <v>400</v>
      </c>
      <c r="H180" s="37">
        <v>45413</v>
      </c>
      <c r="I180" s="83" t="s">
        <v>133</v>
      </c>
      <c r="J180" s="83" t="s">
        <v>134</v>
      </c>
      <c r="K180" s="99"/>
      <c r="L180" s="20" t="s">
        <v>358</v>
      </c>
      <c r="M180" s="81"/>
    </row>
    <row r="181" spans="1:13" s="7" customFormat="1" ht="79.5" customHeight="1">
      <c r="A181" s="34">
        <v>3</v>
      </c>
      <c r="B181" s="35" t="s">
        <v>400</v>
      </c>
      <c r="C181" s="35" t="s">
        <v>401</v>
      </c>
      <c r="D181" s="38" t="s">
        <v>17</v>
      </c>
      <c r="E181" s="34">
        <v>2024</v>
      </c>
      <c r="F181" s="36">
        <v>2028</v>
      </c>
      <c r="G181" s="39">
        <v>2028</v>
      </c>
      <c r="H181" s="37">
        <v>45513</v>
      </c>
      <c r="I181" s="114" t="s">
        <v>316</v>
      </c>
      <c r="J181" s="73" t="s">
        <v>80</v>
      </c>
      <c r="K181" s="99"/>
      <c r="L181" s="71" t="str">
        <f aca="true" t="shared" si="4" ref="L181:L186">LEFT(B181,3)</f>
        <v>庄浪县</v>
      </c>
      <c r="M181" s="100"/>
    </row>
    <row r="182" spans="1:13" s="7" customFormat="1" ht="66" customHeight="1">
      <c r="A182" s="34">
        <v>4</v>
      </c>
      <c r="B182" s="35" t="s">
        <v>402</v>
      </c>
      <c r="C182" s="35" t="s">
        <v>403</v>
      </c>
      <c r="D182" s="38" t="s">
        <v>17</v>
      </c>
      <c r="E182" s="47" t="s">
        <v>18</v>
      </c>
      <c r="F182" s="36">
        <v>5600</v>
      </c>
      <c r="G182" s="36">
        <v>5320</v>
      </c>
      <c r="H182" s="37">
        <v>45386</v>
      </c>
      <c r="I182" s="114" t="s">
        <v>316</v>
      </c>
      <c r="J182" s="73" t="s">
        <v>80</v>
      </c>
      <c r="K182" s="99"/>
      <c r="L182" s="71" t="str">
        <f t="shared" si="4"/>
        <v>崆峒区</v>
      </c>
      <c r="M182" s="100"/>
    </row>
    <row r="183" spans="1:13" s="7" customFormat="1" ht="58.5" customHeight="1">
      <c r="A183" s="34">
        <v>5</v>
      </c>
      <c r="B183" s="35" t="s">
        <v>404</v>
      </c>
      <c r="C183" s="93" t="s">
        <v>405</v>
      </c>
      <c r="D183" s="38" t="s">
        <v>17</v>
      </c>
      <c r="E183" s="94">
        <v>2024</v>
      </c>
      <c r="F183" s="36">
        <v>3200</v>
      </c>
      <c r="G183" s="36">
        <v>3200</v>
      </c>
      <c r="H183" s="37">
        <v>45387</v>
      </c>
      <c r="I183" s="114" t="s">
        <v>316</v>
      </c>
      <c r="J183" s="73" t="s">
        <v>80</v>
      </c>
      <c r="K183" s="99"/>
      <c r="L183" s="71" t="str">
        <f t="shared" si="4"/>
        <v>泾川县</v>
      </c>
      <c r="M183" s="100"/>
    </row>
    <row r="184" spans="1:13" s="7" customFormat="1" ht="54.75" customHeight="1">
      <c r="A184" s="34">
        <v>6</v>
      </c>
      <c r="B184" s="49" t="s">
        <v>406</v>
      </c>
      <c r="C184" s="49" t="s">
        <v>407</v>
      </c>
      <c r="D184" s="38" t="s">
        <v>17</v>
      </c>
      <c r="E184" s="34">
        <v>2024</v>
      </c>
      <c r="F184" s="36">
        <v>2000</v>
      </c>
      <c r="G184" s="36">
        <v>2000</v>
      </c>
      <c r="H184" s="37">
        <v>45388</v>
      </c>
      <c r="I184" s="114" t="s">
        <v>316</v>
      </c>
      <c r="J184" s="73" t="s">
        <v>80</v>
      </c>
      <c r="K184" s="99"/>
      <c r="L184" s="71" t="str">
        <f t="shared" si="4"/>
        <v>灵台县</v>
      </c>
      <c r="M184" s="100"/>
    </row>
    <row r="185" spans="1:13" s="7" customFormat="1" ht="57" customHeight="1">
      <c r="A185" s="34">
        <v>7</v>
      </c>
      <c r="B185" s="49" t="s">
        <v>408</v>
      </c>
      <c r="C185" s="49" t="s">
        <v>409</v>
      </c>
      <c r="D185" s="38" t="s">
        <v>17</v>
      </c>
      <c r="E185" s="112">
        <v>2024</v>
      </c>
      <c r="F185" s="36">
        <v>750</v>
      </c>
      <c r="G185" s="36">
        <v>750</v>
      </c>
      <c r="H185" s="37">
        <v>45389</v>
      </c>
      <c r="I185" s="114" t="s">
        <v>316</v>
      </c>
      <c r="J185" s="73" t="s">
        <v>80</v>
      </c>
      <c r="K185" s="99"/>
      <c r="L185" s="71" t="str">
        <f t="shared" si="4"/>
        <v>崇信县</v>
      </c>
      <c r="M185" s="100"/>
    </row>
    <row r="186" spans="1:13" s="7" customFormat="1" ht="60" customHeight="1">
      <c r="A186" s="34">
        <v>8</v>
      </c>
      <c r="B186" s="35" t="s">
        <v>410</v>
      </c>
      <c r="C186" s="49" t="s">
        <v>411</v>
      </c>
      <c r="D186" s="38" t="s">
        <v>17</v>
      </c>
      <c r="E186" s="34">
        <v>2024</v>
      </c>
      <c r="F186" s="36">
        <v>4800</v>
      </c>
      <c r="G186" s="36">
        <v>4800</v>
      </c>
      <c r="H186" s="37">
        <v>45390</v>
      </c>
      <c r="I186" s="114" t="s">
        <v>316</v>
      </c>
      <c r="J186" s="73" t="s">
        <v>80</v>
      </c>
      <c r="K186" s="99"/>
      <c r="L186" s="71" t="str">
        <f t="shared" si="4"/>
        <v>庄浪县</v>
      </c>
      <c r="M186" s="100"/>
    </row>
    <row r="187" spans="1:13" s="7" customFormat="1" ht="63" customHeight="1">
      <c r="A187" s="34">
        <v>9</v>
      </c>
      <c r="B187" s="43" t="s">
        <v>412</v>
      </c>
      <c r="C187" s="44" t="s">
        <v>413</v>
      </c>
      <c r="D187" s="45" t="s">
        <v>17</v>
      </c>
      <c r="E187" s="34" t="s">
        <v>18</v>
      </c>
      <c r="F187" s="36">
        <v>3501</v>
      </c>
      <c r="G187" s="36">
        <v>2760</v>
      </c>
      <c r="H187" s="37">
        <v>45395</v>
      </c>
      <c r="I187" s="73" t="s">
        <v>79</v>
      </c>
      <c r="J187" s="73" t="s">
        <v>80</v>
      </c>
      <c r="K187" s="99"/>
      <c r="L187" s="20" t="s">
        <v>49</v>
      </c>
      <c r="M187" s="81"/>
    </row>
    <row r="188" spans="1:13" s="6" customFormat="1" ht="63" customHeight="1">
      <c r="A188" s="34">
        <v>10</v>
      </c>
      <c r="B188" s="35" t="s">
        <v>414</v>
      </c>
      <c r="C188" s="86" t="s">
        <v>415</v>
      </c>
      <c r="D188" s="34" t="s">
        <v>63</v>
      </c>
      <c r="E188" s="36" t="s">
        <v>74</v>
      </c>
      <c r="F188" s="36">
        <v>3679</v>
      </c>
      <c r="G188" s="48">
        <v>1579</v>
      </c>
      <c r="H188" s="53">
        <v>45108</v>
      </c>
      <c r="I188" s="73" t="s">
        <v>79</v>
      </c>
      <c r="J188" s="73" t="s">
        <v>80</v>
      </c>
      <c r="K188" s="78"/>
      <c r="L188" s="71" t="str">
        <f>LEFT(B188,3)</f>
        <v>崆峒区</v>
      </c>
      <c r="M188" s="79"/>
    </row>
    <row r="189" spans="1:13" s="7" customFormat="1" ht="60.75" customHeight="1">
      <c r="A189" s="34">
        <v>11</v>
      </c>
      <c r="B189" s="113" t="s">
        <v>416</v>
      </c>
      <c r="C189" s="113" t="s">
        <v>417</v>
      </c>
      <c r="D189" s="107" t="s">
        <v>63</v>
      </c>
      <c r="E189" s="34" t="s">
        <v>64</v>
      </c>
      <c r="F189" s="57">
        <v>41159</v>
      </c>
      <c r="G189" s="57">
        <v>16497</v>
      </c>
      <c r="H189" s="37">
        <v>45352</v>
      </c>
      <c r="I189" s="114" t="s">
        <v>418</v>
      </c>
      <c r="J189" s="114" t="s">
        <v>80</v>
      </c>
      <c r="K189" s="99"/>
      <c r="L189" s="116" t="s">
        <v>419</v>
      </c>
      <c r="M189" s="97" t="s">
        <v>420</v>
      </c>
    </row>
    <row r="190" spans="1:13" s="10" customFormat="1" ht="57.75" customHeight="1">
      <c r="A190" s="34">
        <v>12</v>
      </c>
      <c r="B190" s="35" t="s">
        <v>421</v>
      </c>
      <c r="C190" s="35" t="s">
        <v>422</v>
      </c>
      <c r="D190" s="34" t="s">
        <v>63</v>
      </c>
      <c r="E190" s="34" t="s">
        <v>150</v>
      </c>
      <c r="F190" s="36">
        <v>12453</v>
      </c>
      <c r="G190" s="36">
        <v>8320</v>
      </c>
      <c r="H190" s="37">
        <v>45078</v>
      </c>
      <c r="I190" s="73" t="s">
        <v>79</v>
      </c>
      <c r="J190" s="73" t="s">
        <v>80</v>
      </c>
      <c r="K190" s="78"/>
      <c r="L190" s="20" t="s">
        <v>49</v>
      </c>
      <c r="M190" s="81"/>
    </row>
    <row r="191" spans="1:13" s="7" customFormat="1" ht="63.75" customHeight="1">
      <c r="A191" s="34">
        <v>13</v>
      </c>
      <c r="B191" s="43" t="s">
        <v>423</v>
      </c>
      <c r="C191" s="44" t="s">
        <v>424</v>
      </c>
      <c r="D191" s="45" t="s">
        <v>63</v>
      </c>
      <c r="E191" s="34" t="s">
        <v>74</v>
      </c>
      <c r="F191" s="36">
        <v>2230</v>
      </c>
      <c r="G191" s="36">
        <v>1376</v>
      </c>
      <c r="H191" s="37">
        <v>45097</v>
      </c>
      <c r="I191" s="73" t="s">
        <v>79</v>
      </c>
      <c r="J191" s="73" t="s">
        <v>80</v>
      </c>
      <c r="K191" s="99"/>
      <c r="L191" s="71" t="str">
        <f>LEFT(B191,3)</f>
        <v>庄浪县</v>
      </c>
      <c r="M191" s="81"/>
    </row>
    <row r="192" spans="1:13" s="7" customFormat="1" ht="66" customHeight="1">
      <c r="A192" s="34">
        <v>14</v>
      </c>
      <c r="B192" s="35" t="s">
        <v>425</v>
      </c>
      <c r="C192" s="35" t="s">
        <v>426</v>
      </c>
      <c r="D192" s="34" t="s">
        <v>63</v>
      </c>
      <c r="E192" s="34" t="s">
        <v>74</v>
      </c>
      <c r="F192" s="36">
        <v>6839</v>
      </c>
      <c r="G192" s="36">
        <v>1724</v>
      </c>
      <c r="H192" s="37">
        <v>45078</v>
      </c>
      <c r="I192" s="73" t="s">
        <v>79</v>
      </c>
      <c r="J192" s="73" t="s">
        <v>80</v>
      </c>
      <c r="K192" s="99"/>
      <c r="L192" s="71" t="str">
        <f>LEFT(B192,3)</f>
        <v>静宁县</v>
      </c>
      <c r="M192" s="81"/>
    </row>
    <row r="193" spans="1:13" s="7" customFormat="1" ht="30" customHeight="1">
      <c r="A193" s="32" t="s">
        <v>427</v>
      </c>
      <c r="B193" s="32"/>
      <c r="C193" s="32"/>
      <c r="D193" s="29"/>
      <c r="E193" s="29"/>
      <c r="F193" s="31">
        <f>SUM(F194:F209)</f>
        <v>32528.059999999998</v>
      </c>
      <c r="G193" s="31">
        <f>SUM(G194:G209)</f>
        <v>19422</v>
      </c>
      <c r="H193" s="37"/>
      <c r="I193" s="73"/>
      <c r="J193" s="73"/>
      <c r="K193" s="99"/>
      <c r="L193" s="71">
        <f>COUNTA(L194:L209)</f>
        <v>16</v>
      </c>
      <c r="M193" s="100"/>
    </row>
    <row r="194" spans="1:13" s="7" customFormat="1" ht="51.75" customHeight="1">
      <c r="A194" s="42">
        <v>1</v>
      </c>
      <c r="B194" s="35" t="s">
        <v>428</v>
      </c>
      <c r="C194" s="35" t="s">
        <v>429</v>
      </c>
      <c r="D194" s="38" t="s">
        <v>17</v>
      </c>
      <c r="E194" s="34" t="s">
        <v>150</v>
      </c>
      <c r="F194" s="36">
        <v>1057</v>
      </c>
      <c r="G194" s="36">
        <v>1057</v>
      </c>
      <c r="H194" s="53">
        <v>44986</v>
      </c>
      <c r="I194" s="73" t="s">
        <v>200</v>
      </c>
      <c r="J194" s="73" t="s">
        <v>201</v>
      </c>
      <c r="K194" s="99"/>
      <c r="L194" s="71" t="s">
        <v>65</v>
      </c>
      <c r="M194" s="100"/>
    </row>
    <row r="195" spans="1:13" s="7" customFormat="1" ht="61.5" customHeight="1">
      <c r="A195" s="42">
        <v>2</v>
      </c>
      <c r="B195" s="35" t="s">
        <v>430</v>
      </c>
      <c r="C195" s="93" t="s">
        <v>431</v>
      </c>
      <c r="D195" s="38" t="s">
        <v>17</v>
      </c>
      <c r="E195" s="34">
        <v>2024</v>
      </c>
      <c r="F195" s="36">
        <v>2000</v>
      </c>
      <c r="G195" s="36">
        <v>1000</v>
      </c>
      <c r="H195" s="37">
        <v>45444</v>
      </c>
      <c r="I195" s="73" t="s">
        <v>200</v>
      </c>
      <c r="J195" s="73" t="s">
        <v>201</v>
      </c>
      <c r="K195" s="99"/>
      <c r="L195" s="20" t="s">
        <v>432</v>
      </c>
      <c r="M195" s="100"/>
    </row>
    <row r="196" spans="1:13" s="7" customFormat="1" ht="48" customHeight="1">
      <c r="A196" s="42">
        <v>3</v>
      </c>
      <c r="B196" s="35" t="s">
        <v>433</v>
      </c>
      <c r="C196" s="35" t="s">
        <v>434</v>
      </c>
      <c r="D196" s="34" t="s">
        <v>17</v>
      </c>
      <c r="E196" s="34">
        <v>2024</v>
      </c>
      <c r="F196" s="36">
        <v>242</v>
      </c>
      <c r="G196" s="36">
        <v>242</v>
      </c>
      <c r="H196" s="37">
        <v>45292</v>
      </c>
      <c r="I196" s="73" t="s">
        <v>435</v>
      </c>
      <c r="J196" s="73" t="s">
        <v>20</v>
      </c>
      <c r="K196" s="99"/>
      <c r="L196" s="20" t="s">
        <v>436</v>
      </c>
      <c r="M196" s="100"/>
    </row>
    <row r="197" spans="1:13" s="7" customFormat="1" ht="54.75" customHeight="1">
      <c r="A197" s="42">
        <v>4</v>
      </c>
      <c r="B197" s="35" t="s">
        <v>437</v>
      </c>
      <c r="C197" s="35" t="s">
        <v>438</v>
      </c>
      <c r="D197" s="34" t="s">
        <v>17</v>
      </c>
      <c r="E197" s="34" t="s">
        <v>18</v>
      </c>
      <c r="F197" s="36">
        <v>15900</v>
      </c>
      <c r="G197" s="36">
        <v>8800</v>
      </c>
      <c r="H197" s="37">
        <v>45292</v>
      </c>
      <c r="I197" s="73" t="s">
        <v>200</v>
      </c>
      <c r="J197" s="73" t="s">
        <v>201</v>
      </c>
      <c r="K197" s="99"/>
      <c r="L197" s="20" t="s">
        <v>439</v>
      </c>
      <c r="M197" s="100"/>
    </row>
    <row r="198" spans="1:13" s="7" customFormat="1" ht="66" customHeight="1">
      <c r="A198" s="42">
        <v>5</v>
      </c>
      <c r="B198" s="35" t="s">
        <v>440</v>
      </c>
      <c r="C198" s="35" t="s">
        <v>441</v>
      </c>
      <c r="D198" s="34" t="s">
        <v>17</v>
      </c>
      <c r="E198" s="34">
        <v>2024</v>
      </c>
      <c r="F198" s="109">
        <v>512.48</v>
      </c>
      <c r="G198" s="36">
        <v>512</v>
      </c>
      <c r="H198" s="37">
        <v>45295</v>
      </c>
      <c r="I198" s="73" t="s">
        <v>25</v>
      </c>
      <c r="J198" s="73" t="s">
        <v>20</v>
      </c>
      <c r="K198" s="99"/>
      <c r="L198" s="20" t="s">
        <v>26</v>
      </c>
      <c r="M198" s="100"/>
    </row>
    <row r="199" spans="1:13" s="7" customFormat="1" ht="63" customHeight="1">
      <c r="A199" s="42">
        <v>6</v>
      </c>
      <c r="B199" s="35" t="s">
        <v>442</v>
      </c>
      <c r="C199" s="35" t="s">
        <v>443</v>
      </c>
      <c r="D199" s="34" t="s">
        <v>17</v>
      </c>
      <c r="E199" s="34">
        <v>2024</v>
      </c>
      <c r="F199" s="109">
        <v>458.01</v>
      </c>
      <c r="G199" s="36">
        <v>458</v>
      </c>
      <c r="H199" s="37">
        <v>45296</v>
      </c>
      <c r="I199" s="73" t="s">
        <v>444</v>
      </c>
      <c r="J199" s="73" t="s">
        <v>445</v>
      </c>
      <c r="K199" s="99"/>
      <c r="L199" s="20" t="s">
        <v>446</v>
      </c>
      <c r="M199" s="100"/>
    </row>
    <row r="200" spans="1:13" s="7" customFormat="1" ht="63.75" customHeight="1">
      <c r="A200" s="42">
        <v>7</v>
      </c>
      <c r="B200" s="35" t="s">
        <v>447</v>
      </c>
      <c r="C200" s="35" t="s">
        <v>448</v>
      </c>
      <c r="D200" s="34" t="s">
        <v>17</v>
      </c>
      <c r="E200" s="34">
        <v>2024</v>
      </c>
      <c r="F200" s="109">
        <v>346.28</v>
      </c>
      <c r="G200" s="36">
        <v>346</v>
      </c>
      <c r="H200" s="37">
        <v>45297</v>
      </c>
      <c r="I200" s="73" t="s">
        <v>444</v>
      </c>
      <c r="J200" s="73" t="s">
        <v>445</v>
      </c>
      <c r="K200" s="99"/>
      <c r="L200" s="20" t="s">
        <v>446</v>
      </c>
      <c r="M200" s="100"/>
    </row>
    <row r="201" spans="1:13" s="7" customFormat="1" ht="57" customHeight="1">
      <c r="A201" s="42">
        <v>8</v>
      </c>
      <c r="B201" s="35" t="s">
        <v>449</v>
      </c>
      <c r="C201" s="35" t="s">
        <v>450</v>
      </c>
      <c r="D201" s="34" t="s">
        <v>17</v>
      </c>
      <c r="E201" s="34">
        <v>2024</v>
      </c>
      <c r="F201" s="109">
        <v>156.92</v>
      </c>
      <c r="G201" s="36">
        <v>157</v>
      </c>
      <c r="H201" s="37">
        <v>45298</v>
      </c>
      <c r="I201" s="73" t="s">
        <v>444</v>
      </c>
      <c r="J201" s="73" t="s">
        <v>445</v>
      </c>
      <c r="K201" s="99"/>
      <c r="L201" s="71" t="s">
        <v>446</v>
      </c>
      <c r="M201" s="100"/>
    </row>
    <row r="202" spans="1:13" s="7" customFormat="1" ht="78" customHeight="1">
      <c r="A202" s="42">
        <v>9</v>
      </c>
      <c r="B202" s="35" t="s">
        <v>451</v>
      </c>
      <c r="C202" s="35" t="s">
        <v>452</v>
      </c>
      <c r="D202" s="34" t="s">
        <v>17</v>
      </c>
      <c r="E202" s="34">
        <v>2024</v>
      </c>
      <c r="F202" s="109">
        <v>60</v>
      </c>
      <c r="G202" s="36">
        <v>60</v>
      </c>
      <c r="H202" s="37">
        <v>45299</v>
      </c>
      <c r="I202" s="130" t="s">
        <v>453</v>
      </c>
      <c r="J202" s="73" t="s">
        <v>20</v>
      </c>
      <c r="K202" s="99"/>
      <c r="L202" s="20" t="s">
        <v>454</v>
      </c>
      <c r="M202" s="100"/>
    </row>
    <row r="203" spans="1:13" s="7" customFormat="1" ht="58.5" customHeight="1">
      <c r="A203" s="42">
        <v>10</v>
      </c>
      <c r="B203" s="35" t="s">
        <v>455</v>
      </c>
      <c r="C203" s="35" t="s">
        <v>456</v>
      </c>
      <c r="D203" s="34" t="s">
        <v>17</v>
      </c>
      <c r="E203" s="34">
        <v>2024</v>
      </c>
      <c r="F203" s="109">
        <v>399.23</v>
      </c>
      <c r="G203" s="36">
        <v>399</v>
      </c>
      <c r="H203" s="37">
        <v>45301</v>
      </c>
      <c r="I203" s="130" t="s">
        <v>457</v>
      </c>
      <c r="J203" s="73" t="s">
        <v>80</v>
      </c>
      <c r="K203" s="99"/>
      <c r="L203" s="20" t="s">
        <v>458</v>
      </c>
      <c r="M203" s="100"/>
    </row>
    <row r="204" spans="1:13" s="7" customFormat="1" ht="63.75" customHeight="1">
      <c r="A204" s="42">
        <v>11</v>
      </c>
      <c r="B204" s="35" t="s">
        <v>459</v>
      </c>
      <c r="C204" s="35" t="s">
        <v>460</v>
      </c>
      <c r="D204" s="34" t="s">
        <v>17</v>
      </c>
      <c r="E204" s="34">
        <v>2024</v>
      </c>
      <c r="F204" s="109">
        <v>171.97</v>
      </c>
      <c r="G204" s="36">
        <v>172</v>
      </c>
      <c r="H204" s="37">
        <v>45302</v>
      </c>
      <c r="I204" s="73" t="s">
        <v>461</v>
      </c>
      <c r="J204" s="73" t="s">
        <v>20</v>
      </c>
      <c r="K204" s="99"/>
      <c r="L204" s="20" t="s">
        <v>462</v>
      </c>
      <c r="M204" s="100"/>
    </row>
    <row r="205" spans="1:13" s="7" customFormat="1" ht="54.75" customHeight="1">
      <c r="A205" s="42">
        <v>12</v>
      </c>
      <c r="B205" s="35" t="s">
        <v>463</v>
      </c>
      <c r="C205" s="35" t="s">
        <v>464</v>
      </c>
      <c r="D205" s="38" t="s">
        <v>17</v>
      </c>
      <c r="E205" s="34" t="s">
        <v>18</v>
      </c>
      <c r="F205" s="36">
        <v>2000</v>
      </c>
      <c r="G205" s="36">
        <v>1000</v>
      </c>
      <c r="H205" s="53">
        <v>45413</v>
      </c>
      <c r="I205" s="73" t="s">
        <v>465</v>
      </c>
      <c r="J205" s="73" t="s">
        <v>466</v>
      </c>
      <c r="K205" s="99"/>
      <c r="L205" s="71" t="str">
        <f>LEFT(B205,3)</f>
        <v>静宁县</v>
      </c>
      <c r="M205" s="104"/>
    </row>
    <row r="206" spans="1:13" s="7" customFormat="1" ht="51" customHeight="1">
      <c r="A206" s="42">
        <v>13</v>
      </c>
      <c r="B206" s="35" t="s">
        <v>467</v>
      </c>
      <c r="C206" s="117" t="s">
        <v>468</v>
      </c>
      <c r="D206" s="34" t="s">
        <v>63</v>
      </c>
      <c r="E206" s="34" t="s">
        <v>74</v>
      </c>
      <c r="F206" s="36">
        <v>2899.66</v>
      </c>
      <c r="G206" s="36">
        <v>1000</v>
      </c>
      <c r="H206" s="37">
        <v>45170</v>
      </c>
      <c r="I206" s="73" t="s">
        <v>200</v>
      </c>
      <c r="J206" s="73" t="s">
        <v>201</v>
      </c>
      <c r="K206" s="99"/>
      <c r="L206" s="20" t="s">
        <v>432</v>
      </c>
      <c r="M206" s="81"/>
    </row>
    <row r="207" spans="1:13" s="7" customFormat="1" ht="66" customHeight="1">
      <c r="A207" s="42">
        <v>14</v>
      </c>
      <c r="B207" s="35" t="s">
        <v>469</v>
      </c>
      <c r="C207" s="35" t="s">
        <v>470</v>
      </c>
      <c r="D207" s="34" t="s">
        <v>63</v>
      </c>
      <c r="E207" s="34" t="s">
        <v>74</v>
      </c>
      <c r="F207" s="36">
        <v>1399</v>
      </c>
      <c r="G207" s="36">
        <v>640</v>
      </c>
      <c r="H207" s="37">
        <v>44986</v>
      </c>
      <c r="I207" s="73" t="s">
        <v>226</v>
      </c>
      <c r="J207" s="73" t="s">
        <v>134</v>
      </c>
      <c r="K207" s="99"/>
      <c r="L207" s="71" t="str">
        <f>LEFT(B207,3)</f>
        <v>灵台县</v>
      </c>
      <c r="M207" s="100"/>
    </row>
    <row r="208" spans="1:13" s="7" customFormat="1" ht="54" customHeight="1">
      <c r="A208" s="42">
        <v>15</v>
      </c>
      <c r="B208" s="58" t="s">
        <v>471</v>
      </c>
      <c r="C208" s="59" t="s">
        <v>472</v>
      </c>
      <c r="D208" s="34" t="s">
        <v>63</v>
      </c>
      <c r="E208" s="38" t="s">
        <v>74</v>
      </c>
      <c r="F208" s="36">
        <v>2285</v>
      </c>
      <c r="G208" s="36">
        <v>1565</v>
      </c>
      <c r="H208" s="37">
        <v>45231</v>
      </c>
      <c r="I208" s="83" t="s">
        <v>133</v>
      </c>
      <c r="J208" s="83" t="s">
        <v>134</v>
      </c>
      <c r="K208" s="99"/>
      <c r="L208" s="20" t="s">
        <v>432</v>
      </c>
      <c r="M208" s="81"/>
    </row>
    <row r="209" spans="1:13" s="7" customFormat="1" ht="54.75" customHeight="1">
      <c r="A209" s="42">
        <v>16</v>
      </c>
      <c r="B209" s="35" t="s">
        <v>473</v>
      </c>
      <c r="C209" s="35" t="s">
        <v>474</v>
      </c>
      <c r="D209" s="34" t="s">
        <v>63</v>
      </c>
      <c r="E209" s="34" t="s">
        <v>74</v>
      </c>
      <c r="F209" s="109">
        <v>2640.51</v>
      </c>
      <c r="G209" s="36">
        <v>2014</v>
      </c>
      <c r="H209" s="37">
        <v>45300</v>
      </c>
      <c r="I209" s="73" t="s">
        <v>226</v>
      </c>
      <c r="J209" s="73" t="s">
        <v>134</v>
      </c>
      <c r="K209" s="99"/>
      <c r="L209" s="20" t="s">
        <v>250</v>
      </c>
      <c r="M209" s="100"/>
    </row>
    <row r="210" spans="1:13" s="13" customFormat="1" ht="30" customHeight="1">
      <c r="A210" s="32" t="s">
        <v>475</v>
      </c>
      <c r="B210" s="32"/>
      <c r="C210" s="32"/>
      <c r="D210" s="29"/>
      <c r="E210" s="29"/>
      <c r="F210" s="31">
        <f>SUM(F211:F222)</f>
        <v>230543</v>
      </c>
      <c r="G210" s="31">
        <f>SUM(G211:G222)</f>
        <v>96125</v>
      </c>
      <c r="H210" s="37"/>
      <c r="I210" s="73"/>
      <c r="J210" s="73"/>
      <c r="K210" s="99"/>
      <c r="L210" s="20">
        <f>COUNTA(L211:L222)</f>
        <v>12</v>
      </c>
      <c r="M210" s="100"/>
    </row>
    <row r="211" spans="1:13" s="13" customFormat="1" ht="63.75" customHeight="1">
      <c r="A211" s="34">
        <v>1</v>
      </c>
      <c r="B211" s="118" t="s">
        <v>476</v>
      </c>
      <c r="C211" s="118" t="s">
        <v>477</v>
      </c>
      <c r="D211" s="119" t="s">
        <v>17</v>
      </c>
      <c r="E211" s="119">
        <v>2024</v>
      </c>
      <c r="F211" s="36">
        <v>1300</v>
      </c>
      <c r="G211" s="36">
        <v>1300</v>
      </c>
      <c r="H211" s="120">
        <v>45352</v>
      </c>
      <c r="I211" s="131" t="s">
        <v>478</v>
      </c>
      <c r="J211" s="131" t="s">
        <v>201</v>
      </c>
      <c r="K211" s="99"/>
      <c r="L211" s="20" t="s">
        <v>49</v>
      </c>
      <c r="M211" s="132"/>
    </row>
    <row r="212" spans="1:13" s="13" customFormat="1" ht="57" customHeight="1">
      <c r="A212" s="34">
        <v>2</v>
      </c>
      <c r="B212" s="118" t="s">
        <v>479</v>
      </c>
      <c r="C212" s="118" t="s">
        <v>480</v>
      </c>
      <c r="D212" s="119" t="s">
        <v>17</v>
      </c>
      <c r="E212" s="119">
        <v>2024</v>
      </c>
      <c r="F212" s="36">
        <v>520</v>
      </c>
      <c r="G212" s="36">
        <v>520</v>
      </c>
      <c r="H212" s="120">
        <v>45352</v>
      </c>
      <c r="I212" s="131" t="s">
        <v>478</v>
      </c>
      <c r="J212" s="131" t="s">
        <v>201</v>
      </c>
      <c r="K212" s="99"/>
      <c r="L212" s="20" t="s">
        <v>49</v>
      </c>
      <c r="M212" s="132"/>
    </row>
    <row r="213" spans="1:13" s="13" customFormat="1" ht="51" customHeight="1">
      <c r="A213" s="34">
        <v>3</v>
      </c>
      <c r="B213" s="118" t="s">
        <v>481</v>
      </c>
      <c r="C213" s="118" t="s">
        <v>482</v>
      </c>
      <c r="D213" s="119" t="s">
        <v>17</v>
      </c>
      <c r="E213" s="119" t="s">
        <v>18</v>
      </c>
      <c r="F213" s="36">
        <v>25500</v>
      </c>
      <c r="G213" s="36">
        <v>5000</v>
      </c>
      <c r="H213" s="120">
        <v>45413</v>
      </c>
      <c r="I213" s="131" t="s">
        <v>478</v>
      </c>
      <c r="J213" s="131" t="s">
        <v>201</v>
      </c>
      <c r="K213" s="99"/>
      <c r="L213" s="71" t="str">
        <f>LEFT(B213,3)</f>
        <v>静宁县</v>
      </c>
      <c r="M213" s="132"/>
    </row>
    <row r="214" spans="1:13" s="13" customFormat="1" ht="54" customHeight="1">
      <c r="A214" s="34">
        <v>4</v>
      </c>
      <c r="B214" s="118" t="s">
        <v>483</v>
      </c>
      <c r="C214" s="118" t="s">
        <v>484</v>
      </c>
      <c r="D214" s="119" t="s">
        <v>17</v>
      </c>
      <c r="E214" s="119" t="s">
        <v>38</v>
      </c>
      <c r="F214" s="36">
        <v>16493</v>
      </c>
      <c r="G214" s="36">
        <v>5500</v>
      </c>
      <c r="H214" s="120">
        <v>45413</v>
      </c>
      <c r="I214" s="131" t="s">
        <v>478</v>
      </c>
      <c r="J214" s="131" t="s">
        <v>201</v>
      </c>
      <c r="K214" s="99"/>
      <c r="L214" s="71" t="str">
        <f>LEFT(B214,3)</f>
        <v>静宁县</v>
      </c>
      <c r="M214" s="132"/>
    </row>
    <row r="215" spans="1:13" s="13" customFormat="1" ht="51.75" customHeight="1">
      <c r="A215" s="34">
        <v>5</v>
      </c>
      <c r="B215" s="118" t="s">
        <v>485</v>
      </c>
      <c r="C215" s="118" t="s">
        <v>486</v>
      </c>
      <c r="D215" s="34" t="s">
        <v>63</v>
      </c>
      <c r="E215" s="119" t="s">
        <v>74</v>
      </c>
      <c r="F215" s="36">
        <v>5000</v>
      </c>
      <c r="G215" s="36">
        <v>803</v>
      </c>
      <c r="H215" s="120">
        <v>45108</v>
      </c>
      <c r="I215" s="130" t="s">
        <v>457</v>
      </c>
      <c r="J215" s="73" t="s">
        <v>80</v>
      </c>
      <c r="K215" s="99"/>
      <c r="L215" s="71" t="str">
        <f>LEFT(B215,3)</f>
        <v>泾川县</v>
      </c>
      <c r="M215" s="100"/>
    </row>
    <row r="216" spans="1:13" s="13" customFormat="1" ht="81" customHeight="1">
      <c r="A216" s="34">
        <v>6</v>
      </c>
      <c r="B216" s="118" t="s">
        <v>487</v>
      </c>
      <c r="C216" s="118" t="s">
        <v>488</v>
      </c>
      <c r="D216" s="34" t="s">
        <v>63</v>
      </c>
      <c r="E216" s="119" t="s">
        <v>68</v>
      </c>
      <c r="F216" s="36">
        <v>1740</v>
      </c>
      <c r="G216" s="36">
        <v>270</v>
      </c>
      <c r="H216" s="37">
        <v>45078</v>
      </c>
      <c r="I216" s="130" t="s">
        <v>457</v>
      </c>
      <c r="J216" s="73" t="s">
        <v>80</v>
      </c>
      <c r="K216" s="99"/>
      <c r="L216" s="71" t="str">
        <f>LEFT(B216,3)</f>
        <v>崇信县</v>
      </c>
      <c r="M216" s="100"/>
    </row>
    <row r="217" spans="1:13" s="13" customFormat="1" ht="69" customHeight="1">
      <c r="A217" s="34">
        <v>7</v>
      </c>
      <c r="B217" s="118" t="s">
        <v>489</v>
      </c>
      <c r="C217" s="118" t="s">
        <v>490</v>
      </c>
      <c r="D217" s="34" t="s">
        <v>63</v>
      </c>
      <c r="E217" s="119" t="s">
        <v>74</v>
      </c>
      <c r="F217" s="36">
        <v>8000</v>
      </c>
      <c r="G217" s="36">
        <v>3000</v>
      </c>
      <c r="H217" s="120">
        <v>45323</v>
      </c>
      <c r="I217" s="131" t="s">
        <v>478</v>
      </c>
      <c r="J217" s="131" t="s">
        <v>201</v>
      </c>
      <c r="K217" s="99"/>
      <c r="L217" s="71" t="s">
        <v>75</v>
      </c>
      <c r="M217" s="132"/>
    </row>
    <row r="218" spans="1:13" s="13" customFormat="1" ht="69" customHeight="1">
      <c r="A218" s="34">
        <v>8</v>
      </c>
      <c r="B218" s="118" t="s">
        <v>491</v>
      </c>
      <c r="C218" s="118" t="s">
        <v>492</v>
      </c>
      <c r="D218" s="34" t="s">
        <v>63</v>
      </c>
      <c r="E218" s="34" t="s">
        <v>150</v>
      </c>
      <c r="F218" s="36">
        <v>47300</v>
      </c>
      <c r="G218" s="36">
        <v>20000</v>
      </c>
      <c r="H218" s="120">
        <v>45323</v>
      </c>
      <c r="I218" s="131" t="s">
        <v>478</v>
      </c>
      <c r="J218" s="131" t="s">
        <v>201</v>
      </c>
      <c r="K218" s="99"/>
      <c r="L218" s="71" t="str">
        <f>LEFT(B218,3)</f>
        <v>静宁县</v>
      </c>
      <c r="M218" s="132"/>
    </row>
    <row r="219" spans="1:13" s="13" customFormat="1" ht="54" customHeight="1">
      <c r="A219" s="34">
        <v>9</v>
      </c>
      <c r="B219" s="118" t="s">
        <v>493</v>
      </c>
      <c r="C219" s="118" t="s">
        <v>494</v>
      </c>
      <c r="D219" s="34" t="s">
        <v>63</v>
      </c>
      <c r="E219" s="119" t="s">
        <v>64</v>
      </c>
      <c r="F219" s="36">
        <v>40757</v>
      </c>
      <c r="G219" s="36">
        <v>3499</v>
      </c>
      <c r="H219" s="120">
        <v>45323</v>
      </c>
      <c r="I219" s="131" t="s">
        <v>478</v>
      </c>
      <c r="J219" s="131" t="s">
        <v>201</v>
      </c>
      <c r="K219" s="99"/>
      <c r="L219" s="20" t="s">
        <v>75</v>
      </c>
      <c r="M219" s="132"/>
    </row>
    <row r="220" spans="1:13" s="13" customFormat="1" ht="54" customHeight="1">
      <c r="A220" s="34">
        <v>10</v>
      </c>
      <c r="B220" s="118" t="s">
        <v>495</v>
      </c>
      <c r="C220" s="118" t="s">
        <v>496</v>
      </c>
      <c r="D220" s="34" t="s">
        <v>63</v>
      </c>
      <c r="E220" s="34" t="s">
        <v>150</v>
      </c>
      <c r="F220" s="36">
        <v>41233</v>
      </c>
      <c r="G220" s="36">
        <v>35233</v>
      </c>
      <c r="H220" s="120">
        <v>45323</v>
      </c>
      <c r="I220" s="131" t="s">
        <v>478</v>
      </c>
      <c r="J220" s="131" t="s">
        <v>201</v>
      </c>
      <c r="K220" s="99"/>
      <c r="L220" s="20" t="s">
        <v>75</v>
      </c>
      <c r="M220" s="132"/>
    </row>
    <row r="221" spans="1:13" s="13" customFormat="1" ht="54" customHeight="1">
      <c r="A221" s="34">
        <v>11</v>
      </c>
      <c r="B221" s="118" t="s">
        <v>497</v>
      </c>
      <c r="C221" s="118" t="s">
        <v>498</v>
      </c>
      <c r="D221" s="34" t="s">
        <v>63</v>
      </c>
      <c r="E221" s="119" t="s">
        <v>74</v>
      </c>
      <c r="F221" s="36">
        <v>19500</v>
      </c>
      <c r="G221" s="36">
        <v>3000</v>
      </c>
      <c r="H221" s="120">
        <v>45323</v>
      </c>
      <c r="I221" s="131" t="s">
        <v>478</v>
      </c>
      <c r="J221" s="131" t="s">
        <v>201</v>
      </c>
      <c r="K221" s="99"/>
      <c r="L221" s="71" t="str">
        <f>LEFT(B221,3)</f>
        <v>静宁县</v>
      </c>
      <c r="M221" s="132"/>
    </row>
    <row r="222" spans="1:13" s="13" customFormat="1" ht="52.5" customHeight="1">
      <c r="A222" s="34">
        <v>12</v>
      </c>
      <c r="B222" s="118" t="s">
        <v>499</v>
      </c>
      <c r="C222" s="118" t="s">
        <v>500</v>
      </c>
      <c r="D222" s="34" t="s">
        <v>63</v>
      </c>
      <c r="E222" s="119" t="s">
        <v>74</v>
      </c>
      <c r="F222" s="36">
        <v>23200</v>
      </c>
      <c r="G222" s="36">
        <v>18000</v>
      </c>
      <c r="H222" s="120">
        <v>45323</v>
      </c>
      <c r="I222" s="131" t="s">
        <v>478</v>
      </c>
      <c r="J222" s="131" t="s">
        <v>201</v>
      </c>
      <c r="K222" s="99"/>
      <c r="L222" s="71" t="str">
        <f>LEFT(B222,3)</f>
        <v>静宁县</v>
      </c>
      <c r="M222" s="132"/>
    </row>
    <row r="223" spans="1:13" s="7" customFormat="1" ht="27.75" customHeight="1">
      <c r="A223" s="88" t="s">
        <v>501</v>
      </c>
      <c r="B223" s="32"/>
      <c r="C223" s="32"/>
      <c r="D223" s="29"/>
      <c r="E223" s="29"/>
      <c r="F223" s="31">
        <f>SUM(F224:F229)</f>
        <v>52425.490000000005</v>
      </c>
      <c r="G223" s="31">
        <f>SUM(G224:G229)</f>
        <v>11625.91</v>
      </c>
      <c r="H223" s="92"/>
      <c r="I223" s="133"/>
      <c r="J223" s="133"/>
      <c r="K223" s="99"/>
      <c r="L223" s="71">
        <f>COUNTA(L224:L229)</f>
        <v>6</v>
      </c>
      <c r="M223" s="81"/>
    </row>
    <row r="224" spans="1:13" s="7" customFormat="1" ht="66.75" customHeight="1">
      <c r="A224" s="34">
        <v>1</v>
      </c>
      <c r="B224" s="35" t="s">
        <v>502</v>
      </c>
      <c r="C224" s="40" t="s">
        <v>503</v>
      </c>
      <c r="D224" s="34" t="s">
        <v>17</v>
      </c>
      <c r="E224" s="34">
        <v>2024</v>
      </c>
      <c r="F224" s="109">
        <v>273.58</v>
      </c>
      <c r="G224" s="36">
        <v>274</v>
      </c>
      <c r="H224" s="37">
        <v>45303</v>
      </c>
      <c r="I224" s="73" t="s">
        <v>200</v>
      </c>
      <c r="J224" s="73" t="s">
        <v>201</v>
      </c>
      <c r="K224" s="99"/>
      <c r="L224" s="20" t="s">
        <v>439</v>
      </c>
      <c r="M224" s="100"/>
    </row>
    <row r="225" spans="1:13" s="7" customFormat="1" ht="64.5" customHeight="1">
      <c r="A225" s="34">
        <v>2</v>
      </c>
      <c r="B225" s="58" t="s">
        <v>504</v>
      </c>
      <c r="C225" s="59" t="s">
        <v>505</v>
      </c>
      <c r="D225" s="38" t="s">
        <v>17</v>
      </c>
      <c r="E225" s="60" t="s">
        <v>18</v>
      </c>
      <c r="F225" s="39">
        <v>48343.91</v>
      </c>
      <c r="G225" s="36">
        <v>8343.91</v>
      </c>
      <c r="H225" s="37">
        <v>45505</v>
      </c>
      <c r="I225" s="83" t="s">
        <v>133</v>
      </c>
      <c r="J225" s="83" t="s">
        <v>134</v>
      </c>
      <c r="K225" s="99"/>
      <c r="L225" s="20" t="s">
        <v>358</v>
      </c>
      <c r="M225" s="81"/>
    </row>
    <row r="226" spans="1:13" s="7" customFormat="1" ht="63.75" customHeight="1">
      <c r="A226" s="34">
        <v>3</v>
      </c>
      <c r="B226" s="35" t="s">
        <v>506</v>
      </c>
      <c r="C226" s="35" t="s">
        <v>507</v>
      </c>
      <c r="D226" s="34" t="s">
        <v>17</v>
      </c>
      <c r="E226" s="34" t="s">
        <v>18</v>
      </c>
      <c r="F226" s="36">
        <v>2800</v>
      </c>
      <c r="G226" s="36">
        <v>2000</v>
      </c>
      <c r="H226" s="37">
        <v>45352</v>
      </c>
      <c r="I226" s="134" t="s">
        <v>508</v>
      </c>
      <c r="J226" s="134" t="s">
        <v>445</v>
      </c>
      <c r="K226" s="99"/>
      <c r="L226" s="71" t="str">
        <f>LEFT(B226,3)</f>
        <v>崇信县</v>
      </c>
      <c r="M226" s="81"/>
    </row>
    <row r="227" spans="1:13" s="7" customFormat="1" ht="63.75" customHeight="1">
      <c r="A227" s="34">
        <v>4</v>
      </c>
      <c r="B227" s="35" t="s">
        <v>509</v>
      </c>
      <c r="C227" s="35" t="s">
        <v>510</v>
      </c>
      <c r="D227" s="34" t="s">
        <v>17</v>
      </c>
      <c r="E227" s="34">
        <v>2024</v>
      </c>
      <c r="F227" s="36">
        <v>798</v>
      </c>
      <c r="G227" s="36">
        <v>798</v>
      </c>
      <c r="H227" s="37">
        <v>45413</v>
      </c>
      <c r="I227" s="134" t="s">
        <v>511</v>
      </c>
      <c r="J227" s="134" t="s">
        <v>80</v>
      </c>
      <c r="K227" s="99"/>
      <c r="L227" s="20" t="s">
        <v>75</v>
      </c>
      <c r="M227" s="81"/>
    </row>
    <row r="228" spans="1:13" s="14" customFormat="1" ht="42" customHeight="1">
      <c r="A228" s="34">
        <v>5</v>
      </c>
      <c r="B228" s="35" t="s">
        <v>512</v>
      </c>
      <c r="C228" s="35" t="s">
        <v>513</v>
      </c>
      <c r="D228" s="34" t="s">
        <v>63</v>
      </c>
      <c r="E228" s="34">
        <v>2024</v>
      </c>
      <c r="F228" s="36">
        <v>65</v>
      </c>
      <c r="G228" s="36">
        <v>65</v>
      </c>
      <c r="H228" s="37">
        <v>45352</v>
      </c>
      <c r="I228" s="114" t="s">
        <v>418</v>
      </c>
      <c r="J228" s="114" t="s">
        <v>80</v>
      </c>
      <c r="K228" s="78"/>
      <c r="L228" s="20" t="s">
        <v>514</v>
      </c>
      <c r="M228" s="100"/>
    </row>
    <row r="229" spans="1:13" s="14" customFormat="1" ht="42.75" customHeight="1">
      <c r="A229" s="34">
        <v>6</v>
      </c>
      <c r="B229" s="35" t="s">
        <v>515</v>
      </c>
      <c r="C229" s="35" t="s">
        <v>516</v>
      </c>
      <c r="D229" s="34" t="s">
        <v>63</v>
      </c>
      <c r="E229" s="34">
        <v>2024</v>
      </c>
      <c r="F229" s="36">
        <v>145</v>
      </c>
      <c r="G229" s="36">
        <v>145</v>
      </c>
      <c r="H229" s="37">
        <v>45352</v>
      </c>
      <c r="I229" s="114" t="s">
        <v>418</v>
      </c>
      <c r="J229" s="114" t="s">
        <v>80</v>
      </c>
      <c r="K229" s="78"/>
      <c r="L229" s="20" t="s">
        <v>514</v>
      </c>
      <c r="M229" s="100"/>
    </row>
    <row r="230" spans="1:13" s="13" customFormat="1" ht="30" customHeight="1">
      <c r="A230" s="88" t="s">
        <v>517</v>
      </c>
      <c r="B230" s="32"/>
      <c r="C230" s="32"/>
      <c r="D230" s="29"/>
      <c r="E230" s="29"/>
      <c r="F230" s="31">
        <f>SUM(F231:F280)</f>
        <v>379613.52</v>
      </c>
      <c r="G230" s="31">
        <f>SUM(G231:G280)</f>
        <v>123575.16999999998</v>
      </c>
      <c r="H230" s="37"/>
      <c r="I230" s="73"/>
      <c r="J230" s="73"/>
      <c r="K230" s="99"/>
      <c r="L230" s="71">
        <f>COUNTA(L231:L280)</f>
        <v>50</v>
      </c>
      <c r="M230" s="100"/>
    </row>
    <row r="231" spans="1:13" s="5" customFormat="1" ht="66" customHeight="1">
      <c r="A231" s="34">
        <v>1</v>
      </c>
      <c r="B231" s="118" t="s">
        <v>518</v>
      </c>
      <c r="C231" s="118" t="s">
        <v>519</v>
      </c>
      <c r="D231" s="119" t="s">
        <v>17</v>
      </c>
      <c r="E231" s="119" t="s">
        <v>38</v>
      </c>
      <c r="F231" s="121">
        <v>42000</v>
      </c>
      <c r="G231" s="122">
        <v>3000</v>
      </c>
      <c r="H231" s="120">
        <v>45627</v>
      </c>
      <c r="I231" s="131" t="s">
        <v>520</v>
      </c>
      <c r="J231" s="131" t="s">
        <v>201</v>
      </c>
      <c r="K231" s="78"/>
      <c r="L231" s="20" t="s">
        <v>521</v>
      </c>
      <c r="M231" s="100"/>
    </row>
    <row r="232" spans="1:13" s="6" customFormat="1" ht="66.75" customHeight="1">
      <c r="A232" s="34">
        <v>2</v>
      </c>
      <c r="B232" s="118" t="s">
        <v>522</v>
      </c>
      <c r="C232" s="118" t="s">
        <v>523</v>
      </c>
      <c r="D232" s="119" t="s">
        <v>17</v>
      </c>
      <c r="E232" s="119" t="s">
        <v>18</v>
      </c>
      <c r="F232" s="121">
        <v>11200</v>
      </c>
      <c r="G232" s="122">
        <v>6000</v>
      </c>
      <c r="H232" s="120">
        <v>45413</v>
      </c>
      <c r="I232" s="131" t="s">
        <v>520</v>
      </c>
      <c r="J232" s="131" t="s">
        <v>201</v>
      </c>
      <c r="K232" s="99"/>
      <c r="L232" s="20" t="s">
        <v>65</v>
      </c>
      <c r="M232" s="100"/>
    </row>
    <row r="233" spans="1:13" s="6" customFormat="1" ht="55.5" customHeight="1">
      <c r="A233" s="34">
        <v>3</v>
      </c>
      <c r="B233" s="118" t="s">
        <v>524</v>
      </c>
      <c r="C233" s="118" t="s">
        <v>525</v>
      </c>
      <c r="D233" s="119" t="s">
        <v>17</v>
      </c>
      <c r="E233" s="119" t="s">
        <v>18</v>
      </c>
      <c r="F233" s="121">
        <v>2300</v>
      </c>
      <c r="G233" s="122">
        <v>1000</v>
      </c>
      <c r="H233" s="120">
        <v>45536</v>
      </c>
      <c r="I233" s="131" t="s">
        <v>520</v>
      </c>
      <c r="J233" s="131" t="s">
        <v>201</v>
      </c>
      <c r="K233" s="99"/>
      <c r="L233" s="20" t="s">
        <v>100</v>
      </c>
      <c r="M233" s="100"/>
    </row>
    <row r="234" spans="1:13" s="6" customFormat="1" ht="48" customHeight="1">
      <c r="A234" s="34">
        <v>4</v>
      </c>
      <c r="B234" s="118" t="s">
        <v>526</v>
      </c>
      <c r="C234" s="118" t="s">
        <v>527</v>
      </c>
      <c r="D234" s="119" t="s">
        <v>17</v>
      </c>
      <c r="E234" s="119">
        <v>2024</v>
      </c>
      <c r="F234" s="122">
        <v>3020</v>
      </c>
      <c r="G234" s="122">
        <v>3020</v>
      </c>
      <c r="H234" s="120">
        <v>45352</v>
      </c>
      <c r="I234" s="131" t="s">
        <v>528</v>
      </c>
      <c r="J234" s="131" t="s">
        <v>134</v>
      </c>
      <c r="K234" s="99"/>
      <c r="L234" s="71" t="s">
        <v>529</v>
      </c>
      <c r="M234" s="100"/>
    </row>
    <row r="235" spans="1:13" s="6" customFormat="1" ht="69.75" customHeight="1">
      <c r="A235" s="34">
        <v>5</v>
      </c>
      <c r="B235" s="49" t="s">
        <v>530</v>
      </c>
      <c r="C235" s="49" t="s">
        <v>531</v>
      </c>
      <c r="D235" s="34" t="s">
        <v>17</v>
      </c>
      <c r="E235" s="123" t="s">
        <v>18</v>
      </c>
      <c r="F235" s="39">
        <v>7002</v>
      </c>
      <c r="G235" s="39">
        <v>5000</v>
      </c>
      <c r="H235" s="124">
        <v>45413</v>
      </c>
      <c r="I235" s="73" t="s">
        <v>465</v>
      </c>
      <c r="J235" s="73" t="s">
        <v>466</v>
      </c>
      <c r="K235" s="99"/>
      <c r="L235" s="20" t="s">
        <v>532</v>
      </c>
      <c r="M235" s="100"/>
    </row>
    <row r="236" spans="1:13" s="6" customFormat="1" ht="72" customHeight="1">
      <c r="A236" s="34">
        <v>6</v>
      </c>
      <c r="B236" s="49" t="s">
        <v>533</v>
      </c>
      <c r="C236" s="49" t="s">
        <v>534</v>
      </c>
      <c r="D236" s="34" t="s">
        <v>17</v>
      </c>
      <c r="E236" s="123" t="s">
        <v>18</v>
      </c>
      <c r="F236" s="39">
        <v>8689.76</v>
      </c>
      <c r="G236" s="39">
        <v>5200</v>
      </c>
      <c r="H236" s="124">
        <v>45413</v>
      </c>
      <c r="I236" s="73" t="s">
        <v>465</v>
      </c>
      <c r="J236" s="73" t="s">
        <v>466</v>
      </c>
      <c r="K236" s="99"/>
      <c r="L236" s="20" t="s">
        <v>532</v>
      </c>
      <c r="M236" s="100"/>
    </row>
    <row r="237" spans="1:13" s="6" customFormat="1" ht="69" customHeight="1">
      <c r="A237" s="34">
        <v>7</v>
      </c>
      <c r="B237" s="49" t="s">
        <v>535</v>
      </c>
      <c r="C237" s="49" t="s">
        <v>536</v>
      </c>
      <c r="D237" s="34" t="s">
        <v>17</v>
      </c>
      <c r="E237" s="34">
        <v>2024</v>
      </c>
      <c r="F237" s="36">
        <v>1260</v>
      </c>
      <c r="G237" s="39">
        <v>1260</v>
      </c>
      <c r="H237" s="124">
        <v>45413</v>
      </c>
      <c r="I237" s="73" t="s">
        <v>465</v>
      </c>
      <c r="J237" s="73" t="s">
        <v>466</v>
      </c>
      <c r="K237" s="99"/>
      <c r="L237" s="71" t="str">
        <f>LEFT(B237,3)</f>
        <v>泾川县</v>
      </c>
      <c r="M237" s="100"/>
    </row>
    <row r="238" spans="1:13" s="6" customFormat="1" ht="61.5" customHeight="1">
      <c r="A238" s="34">
        <v>8</v>
      </c>
      <c r="B238" s="49" t="s">
        <v>537</v>
      </c>
      <c r="C238" s="49" t="s">
        <v>538</v>
      </c>
      <c r="D238" s="34" t="s">
        <v>17</v>
      </c>
      <c r="E238" s="34">
        <v>2024</v>
      </c>
      <c r="F238" s="36">
        <v>687</v>
      </c>
      <c r="G238" s="39">
        <v>687</v>
      </c>
      <c r="H238" s="37">
        <v>45413</v>
      </c>
      <c r="I238" s="73" t="s">
        <v>465</v>
      </c>
      <c r="J238" s="73" t="s">
        <v>466</v>
      </c>
      <c r="K238" s="99"/>
      <c r="L238" s="71" t="str">
        <f>LEFT(B238,3)</f>
        <v>泾川县</v>
      </c>
      <c r="M238" s="100"/>
    </row>
    <row r="239" spans="1:13" s="6" customFormat="1" ht="54.75" customHeight="1">
      <c r="A239" s="34">
        <v>9</v>
      </c>
      <c r="B239" s="49" t="s">
        <v>539</v>
      </c>
      <c r="C239" s="49" t="s">
        <v>540</v>
      </c>
      <c r="D239" s="34" t="s">
        <v>17</v>
      </c>
      <c r="E239" s="34" t="s">
        <v>18</v>
      </c>
      <c r="F239" s="36">
        <v>835</v>
      </c>
      <c r="G239" s="39">
        <v>700</v>
      </c>
      <c r="H239" s="125">
        <v>45413</v>
      </c>
      <c r="I239" s="73" t="s">
        <v>465</v>
      </c>
      <c r="J239" s="73" t="s">
        <v>466</v>
      </c>
      <c r="K239" s="99"/>
      <c r="L239" s="71" t="str">
        <f>LEFT(B239,3)</f>
        <v>灵台县</v>
      </c>
      <c r="M239" s="100"/>
    </row>
    <row r="240" spans="1:13" s="6" customFormat="1" ht="54.75" customHeight="1">
      <c r="A240" s="34">
        <v>10</v>
      </c>
      <c r="B240" s="49" t="s">
        <v>541</v>
      </c>
      <c r="C240" s="49" t="s">
        <v>542</v>
      </c>
      <c r="D240" s="34" t="s">
        <v>17</v>
      </c>
      <c r="E240" s="34" t="s">
        <v>18</v>
      </c>
      <c r="F240" s="36">
        <v>3389</v>
      </c>
      <c r="G240" s="39">
        <v>2710</v>
      </c>
      <c r="H240" s="125">
        <v>45413</v>
      </c>
      <c r="I240" s="73" t="s">
        <v>465</v>
      </c>
      <c r="J240" s="73" t="s">
        <v>466</v>
      </c>
      <c r="K240" s="99"/>
      <c r="L240" s="71" t="str">
        <f>LEFT(B240,3)</f>
        <v>灵台县</v>
      </c>
      <c r="M240" s="100"/>
    </row>
    <row r="241" spans="1:13" s="6" customFormat="1" ht="54.75" customHeight="1">
      <c r="A241" s="34">
        <v>11</v>
      </c>
      <c r="B241" s="35" t="s">
        <v>543</v>
      </c>
      <c r="C241" s="49" t="s">
        <v>544</v>
      </c>
      <c r="D241" s="34" t="s">
        <v>17</v>
      </c>
      <c r="E241" s="112" t="s">
        <v>18</v>
      </c>
      <c r="F241" s="39">
        <v>2426</v>
      </c>
      <c r="G241" s="39">
        <v>1680</v>
      </c>
      <c r="H241" s="120">
        <v>45444</v>
      </c>
      <c r="I241" s="73" t="s">
        <v>465</v>
      </c>
      <c r="J241" s="73" t="s">
        <v>466</v>
      </c>
      <c r="K241" s="99"/>
      <c r="L241" s="20" t="s">
        <v>100</v>
      </c>
      <c r="M241" s="100"/>
    </row>
    <row r="242" spans="1:13" s="6" customFormat="1" ht="54.75" customHeight="1">
      <c r="A242" s="34">
        <v>12</v>
      </c>
      <c r="B242" s="35" t="s">
        <v>545</v>
      </c>
      <c r="C242" s="49" t="s">
        <v>546</v>
      </c>
      <c r="D242" s="34" t="s">
        <v>17</v>
      </c>
      <c r="E242" s="112" t="s">
        <v>18</v>
      </c>
      <c r="F242" s="39">
        <v>3928</v>
      </c>
      <c r="G242" s="39">
        <v>3100</v>
      </c>
      <c r="H242" s="125">
        <v>45413</v>
      </c>
      <c r="I242" s="73" t="s">
        <v>465</v>
      </c>
      <c r="J242" s="73" t="s">
        <v>466</v>
      </c>
      <c r="K242" s="99"/>
      <c r="L242" s="20" t="s">
        <v>100</v>
      </c>
      <c r="M242" s="100"/>
    </row>
    <row r="243" spans="1:13" s="6" customFormat="1" ht="54.75" customHeight="1">
      <c r="A243" s="34">
        <v>13</v>
      </c>
      <c r="B243" s="49" t="s">
        <v>547</v>
      </c>
      <c r="C243" s="126" t="s">
        <v>548</v>
      </c>
      <c r="D243" s="34" t="s">
        <v>17</v>
      </c>
      <c r="E243" s="34" t="s">
        <v>18</v>
      </c>
      <c r="F243" s="48">
        <v>2650</v>
      </c>
      <c r="G243" s="48">
        <v>2000</v>
      </c>
      <c r="H243" s="125">
        <v>45413</v>
      </c>
      <c r="I243" s="73" t="s">
        <v>465</v>
      </c>
      <c r="J243" s="73" t="s">
        <v>466</v>
      </c>
      <c r="K243" s="99"/>
      <c r="L243" s="71" t="str">
        <f>LEFT(B243,3)</f>
        <v>静宁县</v>
      </c>
      <c r="M243" s="100"/>
    </row>
    <row r="244" spans="1:13" s="6" customFormat="1" ht="51" customHeight="1">
      <c r="A244" s="34">
        <v>14</v>
      </c>
      <c r="B244" s="49" t="s">
        <v>549</v>
      </c>
      <c r="C244" s="126" t="s">
        <v>550</v>
      </c>
      <c r="D244" s="34" t="s">
        <v>17</v>
      </c>
      <c r="E244" s="34">
        <v>2024</v>
      </c>
      <c r="F244" s="48">
        <v>900</v>
      </c>
      <c r="G244" s="48">
        <v>900</v>
      </c>
      <c r="H244" s="125">
        <v>45444</v>
      </c>
      <c r="I244" s="73" t="s">
        <v>465</v>
      </c>
      <c r="J244" s="73" t="s">
        <v>466</v>
      </c>
      <c r="K244" s="99"/>
      <c r="L244" s="71" t="str">
        <f>LEFT(B244,3)</f>
        <v>静宁县</v>
      </c>
      <c r="M244" s="100"/>
    </row>
    <row r="245" spans="1:13" s="6" customFormat="1" ht="54" customHeight="1">
      <c r="A245" s="34">
        <v>15</v>
      </c>
      <c r="B245" s="49" t="s">
        <v>551</v>
      </c>
      <c r="C245" s="126" t="s">
        <v>552</v>
      </c>
      <c r="D245" s="34" t="s">
        <v>17</v>
      </c>
      <c r="E245" s="127">
        <v>2024</v>
      </c>
      <c r="F245" s="48">
        <v>560</v>
      </c>
      <c r="G245" s="48">
        <v>560</v>
      </c>
      <c r="H245" s="125">
        <v>45444</v>
      </c>
      <c r="I245" s="73" t="s">
        <v>465</v>
      </c>
      <c r="J245" s="73" t="s">
        <v>466</v>
      </c>
      <c r="K245" s="99"/>
      <c r="L245" s="71" t="str">
        <f>LEFT(B245,3)</f>
        <v>静宁县</v>
      </c>
      <c r="M245" s="100"/>
    </row>
    <row r="246" spans="1:13" s="6" customFormat="1" ht="66" customHeight="1">
      <c r="A246" s="34">
        <v>16</v>
      </c>
      <c r="B246" s="35" t="s">
        <v>553</v>
      </c>
      <c r="C246" s="35" t="s">
        <v>554</v>
      </c>
      <c r="D246" s="34" t="s">
        <v>17</v>
      </c>
      <c r="E246" s="34" t="s">
        <v>18</v>
      </c>
      <c r="F246" s="36">
        <v>855</v>
      </c>
      <c r="G246" s="36">
        <v>855</v>
      </c>
      <c r="H246" s="37">
        <v>45352</v>
      </c>
      <c r="I246" s="73" t="s">
        <v>555</v>
      </c>
      <c r="J246" s="73" t="s">
        <v>466</v>
      </c>
      <c r="K246" s="99"/>
      <c r="L246" s="71" t="s">
        <v>556</v>
      </c>
      <c r="M246" s="100"/>
    </row>
    <row r="247" spans="1:13" ht="58.5" customHeight="1">
      <c r="A247" s="34">
        <v>17</v>
      </c>
      <c r="B247" s="35" t="s">
        <v>557</v>
      </c>
      <c r="C247" s="35" t="s">
        <v>558</v>
      </c>
      <c r="D247" s="34" t="s">
        <v>17</v>
      </c>
      <c r="E247" s="34">
        <v>2024</v>
      </c>
      <c r="F247" s="36">
        <v>539.42</v>
      </c>
      <c r="G247" s="36">
        <v>539.42</v>
      </c>
      <c r="H247" s="37">
        <v>45352</v>
      </c>
      <c r="I247" s="73" t="s">
        <v>555</v>
      </c>
      <c r="J247" s="73" t="s">
        <v>466</v>
      </c>
      <c r="K247" s="99"/>
      <c r="L247" s="20" t="s">
        <v>556</v>
      </c>
      <c r="M247" s="100"/>
    </row>
    <row r="248" spans="1:13" ht="54" customHeight="1">
      <c r="A248" s="34">
        <v>18</v>
      </c>
      <c r="B248" s="128" t="s">
        <v>559</v>
      </c>
      <c r="C248" s="35" t="s">
        <v>560</v>
      </c>
      <c r="D248" s="34" t="s">
        <v>17</v>
      </c>
      <c r="E248" s="34">
        <v>2024</v>
      </c>
      <c r="F248" s="36">
        <v>350</v>
      </c>
      <c r="G248" s="36">
        <v>350</v>
      </c>
      <c r="H248" s="37">
        <v>45383</v>
      </c>
      <c r="I248" s="73" t="s">
        <v>555</v>
      </c>
      <c r="J248" s="73" t="s">
        <v>466</v>
      </c>
      <c r="K248" s="99"/>
      <c r="L248" s="20" t="s">
        <v>49</v>
      </c>
      <c r="M248" s="100"/>
    </row>
    <row r="249" spans="1:13" ht="82.5" customHeight="1">
      <c r="A249" s="34">
        <v>19</v>
      </c>
      <c r="B249" s="35" t="s">
        <v>561</v>
      </c>
      <c r="C249" s="35" t="s">
        <v>562</v>
      </c>
      <c r="D249" s="34" t="s">
        <v>17</v>
      </c>
      <c r="E249" s="34" t="s">
        <v>18</v>
      </c>
      <c r="F249" s="36">
        <v>3400</v>
      </c>
      <c r="G249" s="36">
        <v>1000</v>
      </c>
      <c r="H249" s="37">
        <v>45352</v>
      </c>
      <c r="I249" s="73" t="s">
        <v>555</v>
      </c>
      <c r="J249" s="73" t="s">
        <v>466</v>
      </c>
      <c r="K249" s="99"/>
      <c r="L249" s="71" t="str">
        <f>LEFT(B249,3)</f>
        <v>华亭市</v>
      </c>
      <c r="M249" s="100"/>
    </row>
    <row r="250" spans="1:13" ht="51.75" customHeight="1">
      <c r="A250" s="34">
        <v>20</v>
      </c>
      <c r="B250" s="118" t="s">
        <v>563</v>
      </c>
      <c r="C250" s="118" t="s">
        <v>564</v>
      </c>
      <c r="D250" s="119" t="s">
        <v>17</v>
      </c>
      <c r="E250" s="119">
        <v>2024</v>
      </c>
      <c r="F250" s="122">
        <v>520</v>
      </c>
      <c r="G250" s="36">
        <v>520</v>
      </c>
      <c r="H250" s="37">
        <v>45352</v>
      </c>
      <c r="I250" s="73" t="s">
        <v>555</v>
      </c>
      <c r="J250" s="73" t="s">
        <v>466</v>
      </c>
      <c r="K250" s="99"/>
      <c r="L250" s="71" t="str">
        <f>LEFT(B250,3)</f>
        <v>泾川县</v>
      </c>
      <c r="M250" s="135"/>
    </row>
    <row r="251" spans="1:12" ht="63.75" customHeight="1">
      <c r="A251" s="34">
        <v>21</v>
      </c>
      <c r="B251" s="35" t="s">
        <v>565</v>
      </c>
      <c r="C251" s="35" t="s">
        <v>566</v>
      </c>
      <c r="D251" s="34" t="s">
        <v>17</v>
      </c>
      <c r="E251" s="34">
        <v>2024</v>
      </c>
      <c r="F251" s="36">
        <v>300</v>
      </c>
      <c r="G251" s="36">
        <v>300</v>
      </c>
      <c r="H251" s="37">
        <v>45444</v>
      </c>
      <c r="I251" s="73" t="s">
        <v>555</v>
      </c>
      <c r="J251" s="73" t="s">
        <v>466</v>
      </c>
      <c r="K251" s="99"/>
      <c r="L251" s="71" t="str">
        <f>LEFT(B251,3)</f>
        <v>灵台县</v>
      </c>
    </row>
    <row r="252" spans="1:12" ht="54.75" customHeight="1">
      <c r="A252" s="34">
        <v>22</v>
      </c>
      <c r="B252" s="43" t="s">
        <v>567</v>
      </c>
      <c r="C252" s="43" t="s">
        <v>568</v>
      </c>
      <c r="D252" s="60" t="s">
        <v>17</v>
      </c>
      <c r="E252" s="60">
        <v>2024</v>
      </c>
      <c r="F252" s="36">
        <v>2700</v>
      </c>
      <c r="G252" s="36">
        <v>2700</v>
      </c>
      <c r="H252" s="37">
        <v>45353</v>
      </c>
      <c r="I252" s="73" t="s">
        <v>555</v>
      </c>
      <c r="J252" s="73" t="s">
        <v>466</v>
      </c>
      <c r="K252" s="73"/>
      <c r="L252" s="71" t="str">
        <f>LEFT(B252,3)</f>
        <v>静宁县</v>
      </c>
    </row>
    <row r="253" spans="1:12" ht="54" customHeight="1">
      <c r="A253" s="34">
        <v>23</v>
      </c>
      <c r="B253" s="43" t="s">
        <v>569</v>
      </c>
      <c r="C253" s="43" t="s">
        <v>570</v>
      </c>
      <c r="D253" s="119" t="s">
        <v>17</v>
      </c>
      <c r="E253" s="60" t="s">
        <v>18</v>
      </c>
      <c r="F253" s="36">
        <v>4126</v>
      </c>
      <c r="G253" s="36">
        <v>3000</v>
      </c>
      <c r="H253" s="37">
        <v>45444</v>
      </c>
      <c r="I253" s="73" t="s">
        <v>555</v>
      </c>
      <c r="J253" s="73" t="s">
        <v>466</v>
      </c>
      <c r="K253" s="73"/>
      <c r="L253" s="71" t="str">
        <f>LEFT(B253,3)</f>
        <v>静宁县</v>
      </c>
    </row>
    <row r="254" spans="1:13" s="9" customFormat="1" ht="75.75" customHeight="1">
      <c r="A254" s="34">
        <v>24</v>
      </c>
      <c r="B254" s="35" t="s">
        <v>571</v>
      </c>
      <c r="C254" s="35" t="s">
        <v>572</v>
      </c>
      <c r="D254" s="34" t="s">
        <v>63</v>
      </c>
      <c r="E254" s="34" t="s">
        <v>74</v>
      </c>
      <c r="F254" s="48">
        <v>2525</v>
      </c>
      <c r="G254" s="48">
        <v>1525</v>
      </c>
      <c r="H254" s="37">
        <v>45352</v>
      </c>
      <c r="I254" s="114" t="s">
        <v>573</v>
      </c>
      <c r="J254" s="114" t="s">
        <v>466</v>
      </c>
      <c r="K254" s="69"/>
      <c r="L254" s="96" t="s">
        <v>124</v>
      </c>
      <c r="M254" s="97"/>
    </row>
    <row r="255" spans="1:13" s="9" customFormat="1" ht="60" customHeight="1">
      <c r="A255" s="34">
        <v>25</v>
      </c>
      <c r="B255" s="35" t="s">
        <v>574</v>
      </c>
      <c r="C255" s="35" t="s">
        <v>575</v>
      </c>
      <c r="D255" s="34" t="s">
        <v>63</v>
      </c>
      <c r="E255" s="34" t="s">
        <v>143</v>
      </c>
      <c r="F255" s="48">
        <v>9254</v>
      </c>
      <c r="G255" s="48">
        <v>3000</v>
      </c>
      <c r="H255" s="37">
        <v>45353</v>
      </c>
      <c r="I255" s="114" t="s">
        <v>528</v>
      </c>
      <c r="J255" s="114" t="s">
        <v>134</v>
      </c>
      <c r="K255" s="69"/>
      <c r="L255" s="96" t="s">
        <v>49</v>
      </c>
      <c r="M255" s="97"/>
    </row>
    <row r="256" spans="1:13" s="6" customFormat="1" ht="78" customHeight="1">
      <c r="A256" s="34">
        <v>26</v>
      </c>
      <c r="B256" s="118" t="s">
        <v>576</v>
      </c>
      <c r="C256" s="129" t="s">
        <v>577</v>
      </c>
      <c r="D256" s="34" t="s">
        <v>63</v>
      </c>
      <c r="E256" s="34" t="s">
        <v>150</v>
      </c>
      <c r="F256" s="122">
        <v>3000</v>
      </c>
      <c r="G256" s="122">
        <v>1000</v>
      </c>
      <c r="H256" s="120">
        <v>45352</v>
      </c>
      <c r="I256" s="131" t="s">
        <v>528</v>
      </c>
      <c r="J256" s="131" t="s">
        <v>134</v>
      </c>
      <c r="K256" s="99"/>
      <c r="L256" s="71" t="str">
        <f>LEFT(B256,3)</f>
        <v>灵台县</v>
      </c>
      <c r="M256" s="100"/>
    </row>
    <row r="257" spans="1:13" s="6" customFormat="1" ht="51.75" customHeight="1">
      <c r="A257" s="34">
        <v>27</v>
      </c>
      <c r="B257" s="118" t="s">
        <v>578</v>
      </c>
      <c r="C257" s="118" t="s">
        <v>579</v>
      </c>
      <c r="D257" s="34" t="s">
        <v>63</v>
      </c>
      <c r="E257" s="119" t="s">
        <v>74</v>
      </c>
      <c r="F257" s="122">
        <v>11094</v>
      </c>
      <c r="G257" s="122">
        <v>8627</v>
      </c>
      <c r="H257" s="120">
        <v>45352</v>
      </c>
      <c r="I257" s="131" t="s">
        <v>528</v>
      </c>
      <c r="J257" s="131" t="s">
        <v>134</v>
      </c>
      <c r="K257" s="99"/>
      <c r="L257" s="71" t="str">
        <f>LEFT(B257,3)</f>
        <v>华亭市</v>
      </c>
      <c r="M257" s="100"/>
    </row>
    <row r="258" spans="1:13" s="6" customFormat="1" ht="63" customHeight="1">
      <c r="A258" s="34">
        <v>28</v>
      </c>
      <c r="B258" s="49" t="s">
        <v>580</v>
      </c>
      <c r="C258" s="49" t="s">
        <v>581</v>
      </c>
      <c r="D258" s="34" t="s">
        <v>63</v>
      </c>
      <c r="E258" s="112" t="s">
        <v>74</v>
      </c>
      <c r="F258" s="39">
        <v>1382.3</v>
      </c>
      <c r="G258" s="39">
        <v>1044.57</v>
      </c>
      <c r="H258" s="120">
        <v>45352</v>
      </c>
      <c r="I258" s="73" t="s">
        <v>465</v>
      </c>
      <c r="J258" s="73" t="s">
        <v>466</v>
      </c>
      <c r="K258" s="99"/>
      <c r="L258" s="20" t="s">
        <v>532</v>
      </c>
      <c r="M258" s="100"/>
    </row>
    <row r="259" spans="1:13" s="6" customFormat="1" ht="63.75" customHeight="1">
      <c r="A259" s="34">
        <v>29</v>
      </c>
      <c r="B259" s="50" t="s">
        <v>582</v>
      </c>
      <c r="C259" s="50" t="s">
        <v>583</v>
      </c>
      <c r="D259" s="34" t="s">
        <v>63</v>
      </c>
      <c r="E259" s="136" t="s">
        <v>74</v>
      </c>
      <c r="F259" s="57">
        <v>1245.96</v>
      </c>
      <c r="G259" s="57">
        <v>119.56</v>
      </c>
      <c r="H259" s="120">
        <v>45352</v>
      </c>
      <c r="I259" s="73" t="s">
        <v>465</v>
      </c>
      <c r="J259" s="73" t="s">
        <v>466</v>
      </c>
      <c r="K259" s="99"/>
      <c r="L259" s="20" t="s">
        <v>532</v>
      </c>
      <c r="M259" s="100"/>
    </row>
    <row r="260" spans="1:13" s="6" customFormat="1" ht="55.5" customHeight="1">
      <c r="A260" s="34">
        <v>30</v>
      </c>
      <c r="B260" s="50" t="s">
        <v>584</v>
      </c>
      <c r="C260" s="50" t="s">
        <v>585</v>
      </c>
      <c r="D260" s="34" t="s">
        <v>63</v>
      </c>
      <c r="E260" s="136" t="s">
        <v>68</v>
      </c>
      <c r="F260" s="57">
        <v>6440</v>
      </c>
      <c r="G260" s="57">
        <v>1367.44</v>
      </c>
      <c r="H260" s="120">
        <v>45352</v>
      </c>
      <c r="I260" s="73" t="s">
        <v>465</v>
      </c>
      <c r="J260" s="73" t="s">
        <v>466</v>
      </c>
      <c r="K260" s="99"/>
      <c r="L260" s="20" t="s">
        <v>532</v>
      </c>
      <c r="M260" s="100"/>
    </row>
    <row r="261" spans="1:13" s="6" customFormat="1" ht="70.5" customHeight="1">
      <c r="A261" s="34">
        <v>31</v>
      </c>
      <c r="B261" s="50" t="s">
        <v>586</v>
      </c>
      <c r="C261" s="50" t="s">
        <v>587</v>
      </c>
      <c r="D261" s="34" t="s">
        <v>63</v>
      </c>
      <c r="E261" s="112" t="s">
        <v>74</v>
      </c>
      <c r="F261" s="39">
        <v>2878.45</v>
      </c>
      <c r="G261" s="57">
        <v>1696</v>
      </c>
      <c r="H261" s="120">
        <v>45352</v>
      </c>
      <c r="I261" s="73" t="s">
        <v>465</v>
      </c>
      <c r="J261" s="73" t="s">
        <v>466</v>
      </c>
      <c r="K261" s="99"/>
      <c r="L261" s="20" t="s">
        <v>532</v>
      </c>
      <c r="M261" s="100"/>
    </row>
    <row r="262" spans="1:13" s="6" customFormat="1" ht="69" customHeight="1">
      <c r="A262" s="34">
        <v>32</v>
      </c>
      <c r="B262" s="35" t="s">
        <v>588</v>
      </c>
      <c r="C262" s="137" t="s">
        <v>589</v>
      </c>
      <c r="D262" s="34" t="s">
        <v>63</v>
      </c>
      <c r="E262" s="36" t="s">
        <v>74</v>
      </c>
      <c r="F262" s="36">
        <v>16516</v>
      </c>
      <c r="G262" s="36">
        <v>10000</v>
      </c>
      <c r="H262" s="120">
        <v>45352</v>
      </c>
      <c r="I262" s="73" t="s">
        <v>465</v>
      </c>
      <c r="J262" s="73" t="s">
        <v>466</v>
      </c>
      <c r="K262" s="99"/>
      <c r="L262" s="20" t="s">
        <v>532</v>
      </c>
      <c r="M262" s="100"/>
    </row>
    <row r="263" spans="1:13" s="6" customFormat="1" ht="54.75" customHeight="1">
      <c r="A263" s="34">
        <v>33</v>
      </c>
      <c r="B263" s="35" t="s">
        <v>590</v>
      </c>
      <c r="C263" s="86" t="s">
        <v>591</v>
      </c>
      <c r="D263" s="34" t="s">
        <v>63</v>
      </c>
      <c r="E263" s="36" t="s">
        <v>74</v>
      </c>
      <c r="F263" s="36">
        <v>4212</v>
      </c>
      <c r="G263" s="36">
        <v>4112</v>
      </c>
      <c r="H263" s="120">
        <v>45352</v>
      </c>
      <c r="I263" s="73" t="s">
        <v>465</v>
      </c>
      <c r="J263" s="73" t="s">
        <v>466</v>
      </c>
      <c r="K263" s="99"/>
      <c r="L263" s="20" t="s">
        <v>532</v>
      </c>
      <c r="M263" s="100"/>
    </row>
    <row r="264" spans="1:13" s="6" customFormat="1" ht="54.75" customHeight="1">
      <c r="A264" s="34">
        <v>34</v>
      </c>
      <c r="B264" s="49" t="s">
        <v>592</v>
      </c>
      <c r="C264" s="49" t="s">
        <v>593</v>
      </c>
      <c r="D264" s="34" t="s">
        <v>63</v>
      </c>
      <c r="E264" s="34" t="s">
        <v>74</v>
      </c>
      <c r="F264" s="39">
        <v>4218</v>
      </c>
      <c r="G264" s="39">
        <v>3418</v>
      </c>
      <c r="H264" s="120">
        <v>45352</v>
      </c>
      <c r="I264" s="73" t="s">
        <v>465</v>
      </c>
      <c r="J264" s="73" t="s">
        <v>466</v>
      </c>
      <c r="K264" s="99"/>
      <c r="L264" s="71" t="str">
        <f>LEFT(B264,3)</f>
        <v>灵台县</v>
      </c>
      <c r="M264" s="100"/>
    </row>
    <row r="265" spans="1:13" s="6" customFormat="1" ht="70.5" customHeight="1">
      <c r="A265" s="34">
        <v>35</v>
      </c>
      <c r="B265" s="138" t="s">
        <v>594</v>
      </c>
      <c r="C265" s="49" t="s">
        <v>595</v>
      </c>
      <c r="D265" s="34" t="s">
        <v>63</v>
      </c>
      <c r="E265" s="112" t="s">
        <v>74</v>
      </c>
      <c r="F265" s="39">
        <v>1150.45</v>
      </c>
      <c r="G265" s="39">
        <v>1050</v>
      </c>
      <c r="H265" s="120">
        <v>45352</v>
      </c>
      <c r="I265" s="73" t="s">
        <v>465</v>
      </c>
      <c r="J265" s="73" t="s">
        <v>466</v>
      </c>
      <c r="K265" s="99"/>
      <c r="L265" s="71" t="str">
        <f>LEFT(B265,3)</f>
        <v>崇信县</v>
      </c>
      <c r="M265" s="100"/>
    </row>
    <row r="266" spans="1:13" s="6" customFormat="1" ht="63" customHeight="1">
      <c r="A266" s="34">
        <v>36</v>
      </c>
      <c r="B266" s="139" t="s">
        <v>596</v>
      </c>
      <c r="C266" s="139" t="s">
        <v>597</v>
      </c>
      <c r="D266" s="34" t="s">
        <v>63</v>
      </c>
      <c r="E266" s="36" t="s">
        <v>74</v>
      </c>
      <c r="F266" s="36">
        <v>4041</v>
      </c>
      <c r="G266" s="140">
        <v>800</v>
      </c>
      <c r="H266" s="120">
        <v>45352</v>
      </c>
      <c r="I266" s="73" t="s">
        <v>465</v>
      </c>
      <c r="J266" s="73" t="s">
        <v>466</v>
      </c>
      <c r="K266" s="99"/>
      <c r="L266" s="71" t="str">
        <f>LEFT(B266,3)</f>
        <v>华亭市</v>
      </c>
      <c r="M266" s="100"/>
    </row>
    <row r="267" spans="1:13" s="6" customFormat="1" ht="58.5" customHeight="1">
      <c r="A267" s="34">
        <v>37</v>
      </c>
      <c r="B267" s="139" t="s">
        <v>598</v>
      </c>
      <c r="C267" s="139" t="s">
        <v>599</v>
      </c>
      <c r="D267" s="34" t="s">
        <v>63</v>
      </c>
      <c r="E267" s="36" t="s">
        <v>74</v>
      </c>
      <c r="F267" s="36">
        <v>1400</v>
      </c>
      <c r="G267" s="140">
        <v>1000</v>
      </c>
      <c r="H267" s="120">
        <v>45383</v>
      </c>
      <c r="I267" s="73" t="s">
        <v>465</v>
      </c>
      <c r="J267" s="73" t="s">
        <v>466</v>
      </c>
      <c r="K267" s="99"/>
      <c r="L267" s="71" t="str">
        <f>LEFT(B267,3)</f>
        <v>庄浪县</v>
      </c>
      <c r="M267" s="100"/>
    </row>
    <row r="268" spans="1:13" s="6" customFormat="1" ht="60" customHeight="1">
      <c r="A268" s="34">
        <v>38</v>
      </c>
      <c r="B268" s="49" t="s">
        <v>600</v>
      </c>
      <c r="C268" s="35" t="s">
        <v>601</v>
      </c>
      <c r="D268" s="34" t="s">
        <v>63</v>
      </c>
      <c r="E268" s="112" t="s">
        <v>74</v>
      </c>
      <c r="F268" s="39">
        <v>2850</v>
      </c>
      <c r="G268" s="39">
        <v>900</v>
      </c>
      <c r="H268" s="120">
        <v>45352</v>
      </c>
      <c r="I268" s="73" t="s">
        <v>465</v>
      </c>
      <c r="J268" s="73" t="s">
        <v>466</v>
      </c>
      <c r="K268" s="99"/>
      <c r="L268" s="71" t="str">
        <f>LEFT(B268,3)</f>
        <v>静宁县</v>
      </c>
      <c r="M268" s="100"/>
    </row>
    <row r="269" spans="1:13" s="6" customFormat="1" ht="67.5" customHeight="1">
      <c r="A269" s="34">
        <v>39</v>
      </c>
      <c r="B269" s="35" t="s">
        <v>602</v>
      </c>
      <c r="C269" s="35" t="s">
        <v>603</v>
      </c>
      <c r="D269" s="34" t="s">
        <v>63</v>
      </c>
      <c r="E269" s="34" t="s">
        <v>604</v>
      </c>
      <c r="F269" s="36">
        <v>27253</v>
      </c>
      <c r="G269" s="36">
        <v>5907</v>
      </c>
      <c r="H269" s="37">
        <v>42917</v>
      </c>
      <c r="I269" s="73" t="s">
        <v>555</v>
      </c>
      <c r="J269" s="73" t="s">
        <v>466</v>
      </c>
      <c r="K269" s="99"/>
      <c r="L269" s="20" t="s">
        <v>556</v>
      </c>
      <c r="M269" s="100"/>
    </row>
    <row r="270" spans="1:13" s="6" customFormat="1" ht="52.5" customHeight="1">
      <c r="A270" s="34">
        <v>40</v>
      </c>
      <c r="B270" s="35" t="s">
        <v>605</v>
      </c>
      <c r="C270" s="35" t="s">
        <v>606</v>
      </c>
      <c r="D270" s="34" t="s">
        <v>63</v>
      </c>
      <c r="E270" s="34" t="s">
        <v>607</v>
      </c>
      <c r="F270" s="36">
        <v>124500</v>
      </c>
      <c r="G270" s="36">
        <v>10000</v>
      </c>
      <c r="H270" s="37">
        <v>44256</v>
      </c>
      <c r="I270" s="73" t="s">
        <v>555</v>
      </c>
      <c r="J270" s="73" t="s">
        <v>466</v>
      </c>
      <c r="K270" s="99"/>
      <c r="L270" s="20" t="s">
        <v>556</v>
      </c>
      <c r="M270" s="100"/>
    </row>
    <row r="271" spans="1:13" s="6" customFormat="1" ht="75.75" customHeight="1">
      <c r="A271" s="34">
        <v>41</v>
      </c>
      <c r="B271" s="35" t="s">
        <v>608</v>
      </c>
      <c r="C271" s="35" t="s">
        <v>609</v>
      </c>
      <c r="D271" s="34" t="s">
        <v>63</v>
      </c>
      <c r="E271" s="34">
        <v>2024</v>
      </c>
      <c r="F271" s="36">
        <v>436.18</v>
      </c>
      <c r="G271" s="36">
        <v>136.18</v>
      </c>
      <c r="H271" s="37">
        <v>45170</v>
      </c>
      <c r="I271" s="73" t="s">
        <v>555</v>
      </c>
      <c r="J271" s="73" t="s">
        <v>466</v>
      </c>
      <c r="K271" s="99"/>
      <c r="L271" s="20" t="s">
        <v>556</v>
      </c>
      <c r="M271" s="100"/>
    </row>
    <row r="272" spans="1:12" ht="60.75" customHeight="1">
      <c r="A272" s="34">
        <v>42</v>
      </c>
      <c r="B272" s="35" t="s">
        <v>610</v>
      </c>
      <c r="C272" s="35" t="s">
        <v>611</v>
      </c>
      <c r="D272" s="34" t="s">
        <v>63</v>
      </c>
      <c r="E272" s="34" t="s">
        <v>74</v>
      </c>
      <c r="F272" s="36">
        <v>4000</v>
      </c>
      <c r="G272" s="36">
        <v>1944</v>
      </c>
      <c r="H272" s="37">
        <v>45139</v>
      </c>
      <c r="I272" s="73" t="s">
        <v>555</v>
      </c>
      <c r="J272" s="73" t="s">
        <v>466</v>
      </c>
      <c r="K272" s="73"/>
      <c r="L272" s="71" t="str">
        <f aca="true" t="shared" si="5" ref="L272:L279">LEFT(B272,3)</f>
        <v>灵台县</v>
      </c>
    </row>
    <row r="273" spans="1:12" ht="66" customHeight="1">
      <c r="A273" s="34">
        <v>43</v>
      </c>
      <c r="B273" s="35" t="s">
        <v>612</v>
      </c>
      <c r="C273" s="35" t="s">
        <v>613</v>
      </c>
      <c r="D273" s="34" t="s">
        <v>63</v>
      </c>
      <c r="E273" s="34" t="s">
        <v>74</v>
      </c>
      <c r="F273" s="36">
        <v>3000</v>
      </c>
      <c r="G273" s="36">
        <v>1427</v>
      </c>
      <c r="H273" s="37">
        <v>45170</v>
      </c>
      <c r="I273" s="73" t="s">
        <v>555</v>
      </c>
      <c r="J273" s="73" t="s">
        <v>466</v>
      </c>
      <c r="K273" s="73"/>
      <c r="L273" s="71" t="str">
        <f t="shared" si="5"/>
        <v>灵台县</v>
      </c>
    </row>
    <row r="274" spans="1:12" ht="60.75" customHeight="1">
      <c r="A274" s="34">
        <v>44</v>
      </c>
      <c r="B274" s="118" t="s">
        <v>614</v>
      </c>
      <c r="C274" s="118" t="s">
        <v>615</v>
      </c>
      <c r="D274" s="119" t="s">
        <v>63</v>
      </c>
      <c r="E274" s="119" t="s">
        <v>74</v>
      </c>
      <c r="F274" s="122">
        <v>4600</v>
      </c>
      <c r="G274" s="36">
        <v>920</v>
      </c>
      <c r="H274" s="37">
        <v>45139</v>
      </c>
      <c r="I274" s="73" t="s">
        <v>555</v>
      </c>
      <c r="J274" s="73" t="s">
        <v>466</v>
      </c>
      <c r="K274" s="131"/>
      <c r="L274" s="71" t="str">
        <f t="shared" si="5"/>
        <v>庄浪县</v>
      </c>
    </row>
    <row r="275" spans="1:12" ht="63" customHeight="1">
      <c r="A275" s="34">
        <v>45</v>
      </c>
      <c r="B275" s="118" t="s">
        <v>616</v>
      </c>
      <c r="C275" s="129" t="s">
        <v>617</v>
      </c>
      <c r="D275" s="119" t="s">
        <v>63</v>
      </c>
      <c r="E275" s="119" t="s">
        <v>74</v>
      </c>
      <c r="F275" s="122">
        <v>6250</v>
      </c>
      <c r="G275" s="122">
        <v>3250</v>
      </c>
      <c r="H275" s="37">
        <v>45078</v>
      </c>
      <c r="I275" s="73" t="s">
        <v>555</v>
      </c>
      <c r="J275" s="73" t="s">
        <v>466</v>
      </c>
      <c r="K275" s="131"/>
      <c r="L275" s="71" t="str">
        <f t="shared" si="5"/>
        <v>庄浪县</v>
      </c>
    </row>
    <row r="276" spans="1:12" ht="54" customHeight="1">
      <c r="A276" s="34">
        <v>46</v>
      </c>
      <c r="B276" s="118" t="s">
        <v>618</v>
      </c>
      <c r="C276" s="118" t="s">
        <v>619</v>
      </c>
      <c r="D276" s="119" t="s">
        <v>63</v>
      </c>
      <c r="E276" s="119" t="s">
        <v>74</v>
      </c>
      <c r="F276" s="122">
        <v>16900</v>
      </c>
      <c r="G276" s="122">
        <v>6900</v>
      </c>
      <c r="H276" s="37">
        <v>45017</v>
      </c>
      <c r="I276" s="73" t="s">
        <v>555</v>
      </c>
      <c r="J276" s="73" t="s">
        <v>466</v>
      </c>
      <c r="K276" s="131"/>
      <c r="L276" s="71" t="str">
        <f t="shared" si="5"/>
        <v>庄浪县</v>
      </c>
    </row>
    <row r="277" spans="1:12" ht="57.75" customHeight="1">
      <c r="A277" s="34">
        <v>47</v>
      </c>
      <c r="B277" s="118" t="s">
        <v>620</v>
      </c>
      <c r="C277" s="118" t="s">
        <v>621</v>
      </c>
      <c r="D277" s="119" t="s">
        <v>63</v>
      </c>
      <c r="E277" s="119">
        <v>2024</v>
      </c>
      <c r="F277" s="122">
        <v>820</v>
      </c>
      <c r="G277" s="122">
        <v>820</v>
      </c>
      <c r="H277" s="37">
        <v>45078</v>
      </c>
      <c r="I277" s="73" t="s">
        <v>555</v>
      </c>
      <c r="J277" s="73" t="s">
        <v>466</v>
      </c>
      <c r="K277" s="131"/>
      <c r="L277" s="71" t="str">
        <f t="shared" si="5"/>
        <v>庄浪县</v>
      </c>
    </row>
    <row r="278" spans="1:12" ht="66.75" customHeight="1">
      <c r="A278" s="34">
        <v>48</v>
      </c>
      <c r="B278" s="118" t="s">
        <v>622</v>
      </c>
      <c r="C278" s="118" t="s">
        <v>623</v>
      </c>
      <c r="D278" s="119" t="s">
        <v>63</v>
      </c>
      <c r="E278" s="119" t="s">
        <v>74</v>
      </c>
      <c r="F278" s="122">
        <v>4510</v>
      </c>
      <c r="G278" s="122">
        <v>2100</v>
      </c>
      <c r="H278" s="37">
        <v>45139</v>
      </c>
      <c r="I278" s="73" t="s">
        <v>555</v>
      </c>
      <c r="J278" s="73" t="s">
        <v>466</v>
      </c>
      <c r="K278" s="131"/>
      <c r="L278" s="71" t="s">
        <v>75</v>
      </c>
    </row>
    <row r="279" spans="1:12" ht="57" customHeight="1">
      <c r="A279" s="34">
        <v>49</v>
      </c>
      <c r="B279" s="43" t="s">
        <v>624</v>
      </c>
      <c r="C279" s="43" t="s">
        <v>625</v>
      </c>
      <c r="D279" s="60" t="s">
        <v>63</v>
      </c>
      <c r="E279" s="60" t="s">
        <v>74</v>
      </c>
      <c r="F279" s="36">
        <v>8000</v>
      </c>
      <c r="G279" s="36">
        <v>3000</v>
      </c>
      <c r="H279" s="37">
        <v>45139</v>
      </c>
      <c r="I279" s="73" t="s">
        <v>555</v>
      </c>
      <c r="J279" s="73" t="s">
        <v>466</v>
      </c>
      <c r="K279" s="74"/>
      <c r="L279" s="71" t="str">
        <f>LEFT(B279,3)</f>
        <v>静宁县</v>
      </c>
    </row>
    <row r="280" spans="1:12" ht="57" customHeight="1">
      <c r="A280" s="34">
        <v>50</v>
      </c>
      <c r="B280" s="43" t="s">
        <v>626</v>
      </c>
      <c r="C280" s="43" t="s">
        <v>627</v>
      </c>
      <c r="D280" s="60" t="s">
        <v>63</v>
      </c>
      <c r="E280" s="60" t="s">
        <v>74</v>
      </c>
      <c r="F280" s="36">
        <v>3500</v>
      </c>
      <c r="G280" s="36">
        <v>1430</v>
      </c>
      <c r="H280" s="37">
        <v>45078</v>
      </c>
      <c r="I280" s="73" t="s">
        <v>555</v>
      </c>
      <c r="J280" s="73" t="s">
        <v>466</v>
      </c>
      <c r="K280" s="74"/>
      <c r="L280" s="71" t="str">
        <f>LEFT(B280,3)</f>
        <v>静宁县</v>
      </c>
    </row>
    <row r="281" spans="1:12" ht="30" customHeight="1">
      <c r="A281" s="88" t="s">
        <v>628</v>
      </c>
      <c r="B281" s="32"/>
      <c r="C281" s="32"/>
      <c r="D281" s="141"/>
      <c r="E281" s="141"/>
      <c r="F281" s="31">
        <f>SUM(F282:F296)</f>
        <v>209108.36</v>
      </c>
      <c r="G281" s="31">
        <f>SUM(G282:G296)</f>
        <v>68433</v>
      </c>
      <c r="H281" s="37"/>
      <c r="I281" s="73"/>
      <c r="J281" s="73"/>
      <c r="K281" s="74"/>
      <c r="L281" s="71">
        <f>COUNTA(L282:L296)</f>
        <v>15</v>
      </c>
    </row>
    <row r="282" spans="1:13" s="7" customFormat="1" ht="51.75" customHeight="1">
      <c r="A282" s="34">
        <v>1</v>
      </c>
      <c r="B282" s="35" t="s">
        <v>629</v>
      </c>
      <c r="C282" s="35" t="s">
        <v>630</v>
      </c>
      <c r="D282" s="34" t="s">
        <v>17</v>
      </c>
      <c r="E282" s="34" t="s">
        <v>18</v>
      </c>
      <c r="F282" s="36">
        <v>17575</v>
      </c>
      <c r="G282" s="36"/>
      <c r="H282" s="37">
        <v>45444</v>
      </c>
      <c r="I282" s="114" t="s">
        <v>418</v>
      </c>
      <c r="J282" s="114" t="s">
        <v>80</v>
      </c>
      <c r="K282" s="99"/>
      <c r="L282" s="20" t="s">
        <v>514</v>
      </c>
      <c r="M282" s="100" t="s">
        <v>631</v>
      </c>
    </row>
    <row r="283" spans="1:13" s="13" customFormat="1" ht="73.5" customHeight="1">
      <c r="A283" s="34">
        <v>2</v>
      </c>
      <c r="B283" s="35" t="s">
        <v>632</v>
      </c>
      <c r="C283" s="35" t="s">
        <v>633</v>
      </c>
      <c r="D283" s="34" t="s">
        <v>17</v>
      </c>
      <c r="E283" s="34" t="s">
        <v>18</v>
      </c>
      <c r="F283" s="36">
        <v>3278</v>
      </c>
      <c r="G283" s="36"/>
      <c r="H283" s="37">
        <v>45445</v>
      </c>
      <c r="I283" s="114" t="s">
        <v>418</v>
      </c>
      <c r="J283" s="114" t="s">
        <v>80</v>
      </c>
      <c r="K283" s="99"/>
      <c r="L283" s="20" t="s">
        <v>514</v>
      </c>
      <c r="M283" s="100" t="s">
        <v>631</v>
      </c>
    </row>
    <row r="284" spans="1:13" ht="63" customHeight="1">
      <c r="A284" s="34">
        <v>3</v>
      </c>
      <c r="B284" s="43" t="s">
        <v>634</v>
      </c>
      <c r="C284" s="35" t="s">
        <v>635</v>
      </c>
      <c r="D284" s="34" t="s">
        <v>17</v>
      </c>
      <c r="E284" s="34" t="s">
        <v>38</v>
      </c>
      <c r="F284" s="36">
        <v>105800</v>
      </c>
      <c r="G284" s="36">
        <v>30000</v>
      </c>
      <c r="H284" s="37">
        <v>45383</v>
      </c>
      <c r="I284" s="73" t="s">
        <v>555</v>
      </c>
      <c r="J284" s="73" t="s">
        <v>466</v>
      </c>
      <c r="K284" s="99"/>
      <c r="L284" s="20" t="s">
        <v>49</v>
      </c>
      <c r="M284" s="142" t="s">
        <v>636</v>
      </c>
    </row>
    <row r="285" spans="1:13" ht="67.5" customHeight="1">
      <c r="A285" s="34">
        <v>4</v>
      </c>
      <c r="B285" s="43" t="s">
        <v>637</v>
      </c>
      <c r="C285" s="35" t="s">
        <v>638</v>
      </c>
      <c r="D285" s="34" t="s">
        <v>17</v>
      </c>
      <c r="E285" s="34" t="s">
        <v>18</v>
      </c>
      <c r="F285" s="36">
        <v>2354.36</v>
      </c>
      <c r="G285" s="36">
        <v>1500</v>
      </c>
      <c r="H285" s="37">
        <v>45505</v>
      </c>
      <c r="I285" s="73" t="s">
        <v>555</v>
      </c>
      <c r="J285" s="73" t="s">
        <v>466</v>
      </c>
      <c r="K285" s="99"/>
      <c r="L285" s="20" t="s">
        <v>49</v>
      </c>
      <c r="M285" s="142" t="s">
        <v>636</v>
      </c>
    </row>
    <row r="286" spans="1:13" ht="81" customHeight="1">
      <c r="A286" s="34">
        <v>5</v>
      </c>
      <c r="B286" s="35" t="s">
        <v>639</v>
      </c>
      <c r="C286" s="35" t="s">
        <v>640</v>
      </c>
      <c r="D286" s="119" t="s">
        <v>17</v>
      </c>
      <c r="E286" s="34">
        <v>2024</v>
      </c>
      <c r="F286" s="36">
        <v>1565</v>
      </c>
      <c r="G286" s="36">
        <v>1565</v>
      </c>
      <c r="H286" s="37">
        <v>45444</v>
      </c>
      <c r="I286" s="73" t="s">
        <v>555</v>
      </c>
      <c r="J286" s="73" t="s">
        <v>466</v>
      </c>
      <c r="K286" s="99"/>
      <c r="L286" s="71" t="str">
        <f aca="true" t="shared" si="6" ref="L286:L292">LEFT(B286,3)</f>
        <v>崇信县</v>
      </c>
      <c r="M286" s="142" t="s">
        <v>636</v>
      </c>
    </row>
    <row r="287" spans="1:13" ht="93" customHeight="1">
      <c r="A287" s="34">
        <v>6</v>
      </c>
      <c r="B287" s="35" t="s">
        <v>641</v>
      </c>
      <c r="C287" s="35" t="s">
        <v>642</v>
      </c>
      <c r="D287" s="119" t="s">
        <v>17</v>
      </c>
      <c r="E287" s="34">
        <v>2024</v>
      </c>
      <c r="F287" s="36">
        <v>1768</v>
      </c>
      <c r="G287" s="36">
        <v>1768</v>
      </c>
      <c r="H287" s="37">
        <v>45537</v>
      </c>
      <c r="I287" s="73" t="s">
        <v>555</v>
      </c>
      <c r="J287" s="73" t="s">
        <v>466</v>
      </c>
      <c r="K287" s="99"/>
      <c r="L287" s="71" t="str">
        <f t="shared" si="6"/>
        <v>崇信县</v>
      </c>
      <c r="M287" s="142" t="s">
        <v>636</v>
      </c>
    </row>
    <row r="288" spans="1:13" ht="81.75" customHeight="1">
      <c r="A288" s="34">
        <v>7</v>
      </c>
      <c r="B288" s="35" t="s">
        <v>643</v>
      </c>
      <c r="C288" s="35" t="s">
        <v>644</v>
      </c>
      <c r="D288" s="119" t="s">
        <v>17</v>
      </c>
      <c r="E288" s="34">
        <v>2024</v>
      </c>
      <c r="F288" s="36">
        <v>1500</v>
      </c>
      <c r="G288" s="36">
        <v>1500</v>
      </c>
      <c r="H288" s="37">
        <v>45537</v>
      </c>
      <c r="I288" s="73" t="s">
        <v>555</v>
      </c>
      <c r="J288" s="73" t="s">
        <v>466</v>
      </c>
      <c r="K288" s="73"/>
      <c r="L288" s="71" t="str">
        <f t="shared" si="6"/>
        <v>崇信县</v>
      </c>
      <c r="M288" s="76" t="s">
        <v>636</v>
      </c>
    </row>
    <row r="289" spans="1:13" ht="69" customHeight="1">
      <c r="A289" s="34">
        <v>8</v>
      </c>
      <c r="B289" s="118" t="s">
        <v>645</v>
      </c>
      <c r="C289" s="118" t="s">
        <v>646</v>
      </c>
      <c r="D289" s="119" t="s">
        <v>17</v>
      </c>
      <c r="E289" s="119" t="s">
        <v>18</v>
      </c>
      <c r="F289" s="122">
        <v>9000</v>
      </c>
      <c r="G289" s="122">
        <v>4000</v>
      </c>
      <c r="H289" s="37">
        <v>45567</v>
      </c>
      <c r="I289" s="73" t="s">
        <v>555</v>
      </c>
      <c r="J289" s="73" t="s">
        <v>466</v>
      </c>
      <c r="K289" s="131"/>
      <c r="L289" s="71" t="str">
        <f t="shared" si="6"/>
        <v>庄浪县</v>
      </c>
      <c r="M289" s="76" t="s">
        <v>636</v>
      </c>
    </row>
    <row r="290" spans="1:13" ht="63" customHeight="1">
      <c r="A290" s="34">
        <v>9</v>
      </c>
      <c r="B290" s="118" t="s">
        <v>647</v>
      </c>
      <c r="C290" s="118" t="s">
        <v>648</v>
      </c>
      <c r="D290" s="119" t="s">
        <v>17</v>
      </c>
      <c r="E290" s="119">
        <v>2024</v>
      </c>
      <c r="F290" s="122">
        <v>1000</v>
      </c>
      <c r="G290" s="122">
        <v>1000</v>
      </c>
      <c r="H290" s="37">
        <v>45567</v>
      </c>
      <c r="I290" s="73" t="s">
        <v>555</v>
      </c>
      <c r="J290" s="73" t="s">
        <v>466</v>
      </c>
      <c r="K290" s="131"/>
      <c r="L290" s="71" t="str">
        <f t="shared" si="6"/>
        <v>庄浪县</v>
      </c>
      <c r="M290" s="76" t="s">
        <v>636</v>
      </c>
    </row>
    <row r="291" spans="1:13" ht="72" customHeight="1">
      <c r="A291" s="34">
        <v>10</v>
      </c>
      <c r="B291" s="50" t="s">
        <v>649</v>
      </c>
      <c r="C291" s="50" t="s">
        <v>650</v>
      </c>
      <c r="D291" s="119" t="s">
        <v>17</v>
      </c>
      <c r="E291" s="119" t="s">
        <v>18</v>
      </c>
      <c r="F291" s="122">
        <v>5500</v>
      </c>
      <c r="G291" s="122">
        <v>5500</v>
      </c>
      <c r="H291" s="37">
        <v>45567</v>
      </c>
      <c r="I291" s="73" t="s">
        <v>555</v>
      </c>
      <c r="J291" s="73" t="s">
        <v>466</v>
      </c>
      <c r="K291" s="131"/>
      <c r="L291" s="71" t="str">
        <f t="shared" si="6"/>
        <v>庄浪县</v>
      </c>
      <c r="M291" s="76" t="s">
        <v>636</v>
      </c>
    </row>
    <row r="292" spans="1:13" ht="93" customHeight="1">
      <c r="A292" s="34">
        <v>11</v>
      </c>
      <c r="B292" s="43" t="s">
        <v>651</v>
      </c>
      <c r="C292" s="43" t="s">
        <v>652</v>
      </c>
      <c r="D292" s="119" t="s">
        <v>17</v>
      </c>
      <c r="E292" s="60" t="s">
        <v>18</v>
      </c>
      <c r="F292" s="36">
        <v>8000</v>
      </c>
      <c r="G292" s="36">
        <v>6400</v>
      </c>
      <c r="H292" s="37">
        <v>45445</v>
      </c>
      <c r="I292" s="73" t="s">
        <v>555</v>
      </c>
      <c r="J292" s="73" t="s">
        <v>466</v>
      </c>
      <c r="K292" s="73"/>
      <c r="L292" s="71" t="str">
        <f t="shared" si="6"/>
        <v>静宁县</v>
      </c>
      <c r="M292" s="76" t="s">
        <v>636</v>
      </c>
    </row>
    <row r="293" spans="1:13" ht="90" customHeight="1">
      <c r="A293" s="34">
        <v>12</v>
      </c>
      <c r="B293" s="43" t="s">
        <v>653</v>
      </c>
      <c r="C293" s="43" t="s">
        <v>654</v>
      </c>
      <c r="D293" s="119" t="s">
        <v>655</v>
      </c>
      <c r="E293" s="60">
        <v>2024</v>
      </c>
      <c r="F293" s="36">
        <v>3000</v>
      </c>
      <c r="G293" s="36">
        <v>3000</v>
      </c>
      <c r="H293" s="106">
        <v>45352</v>
      </c>
      <c r="I293" s="73" t="s">
        <v>79</v>
      </c>
      <c r="J293" s="73" t="s">
        <v>80</v>
      </c>
      <c r="K293" s="143"/>
      <c r="L293" s="144" t="s">
        <v>656</v>
      </c>
      <c r="M293" s="145" t="s">
        <v>657</v>
      </c>
    </row>
    <row r="294" spans="1:13" ht="103.5" customHeight="1">
      <c r="A294" s="34">
        <v>13</v>
      </c>
      <c r="B294" s="43" t="s">
        <v>658</v>
      </c>
      <c r="C294" s="43" t="s">
        <v>659</v>
      </c>
      <c r="D294" s="119" t="s">
        <v>655</v>
      </c>
      <c r="E294" s="60">
        <v>2024</v>
      </c>
      <c r="F294" s="36">
        <v>1200</v>
      </c>
      <c r="G294" s="36">
        <v>1200</v>
      </c>
      <c r="H294" s="106">
        <v>45352</v>
      </c>
      <c r="I294" s="73" t="s">
        <v>79</v>
      </c>
      <c r="J294" s="73" t="s">
        <v>80</v>
      </c>
      <c r="K294" s="143"/>
      <c r="L294" s="144" t="s">
        <v>660</v>
      </c>
      <c r="M294" s="145" t="s">
        <v>661</v>
      </c>
    </row>
    <row r="295" spans="1:13" ht="105" customHeight="1">
      <c r="A295" s="34">
        <v>14</v>
      </c>
      <c r="B295" s="43" t="s">
        <v>662</v>
      </c>
      <c r="C295" s="43" t="s">
        <v>663</v>
      </c>
      <c r="D295" s="119" t="s">
        <v>655</v>
      </c>
      <c r="E295" s="60" t="s">
        <v>18</v>
      </c>
      <c r="F295" s="36">
        <v>13668</v>
      </c>
      <c r="G295" s="36">
        <v>5000</v>
      </c>
      <c r="H295" s="106">
        <v>45413</v>
      </c>
      <c r="I295" s="73" t="s">
        <v>79</v>
      </c>
      <c r="J295" s="73" t="s">
        <v>80</v>
      </c>
      <c r="K295" s="143"/>
      <c r="L295" s="144" t="s">
        <v>660</v>
      </c>
      <c r="M295" s="145" t="s">
        <v>661</v>
      </c>
    </row>
    <row r="296" spans="1:13" ht="79.5" customHeight="1">
      <c r="A296" s="34">
        <v>15</v>
      </c>
      <c r="B296" s="43" t="s">
        <v>664</v>
      </c>
      <c r="C296" s="43" t="s">
        <v>665</v>
      </c>
      <c r="D296" s="119" t="s">
        <v>655</v>
      </c>
      <c r="E296" s="60" t="s">
        <v>38</v>
      </c>
      <c r="F296" s="36">
        <v>33900</v>
      </c>
      <c r="G296" s="36">
        <v>6000</v>
      </c>
      <c r="H296" s="106">
        <v>45444</v>
      </c>
      <c r="I296" s="73" t="s">
        <v>79</v>
      </c>
      <c r="J296" s="73" t="s">
        <v>80</v>
      </c>
      <c r="K296" s="143"/>
      <c r="L296" s="144" t="s">
        <v>666</v>
      </c>
      <c r="M296" s="145" t="s">
        <v>661</v>
      </c>
    </row>
  </sheetData>
  <sheetProtection/>
  <autoFilter ref="A3:M296"/>
  <mergeCells count="14">
    <mergeCell ref="A1:B1"/>
    <mergeCell ref="A2:K2"/>
    <mergeCell ref="A4:C4"/>
    <mergeCell ref="A5:C5"/>
    <mergeCell ref="A27:C27"/>
    <mergeCell ref="A76:C76"/>
    <mergeCell ref="A104:C104"/>
    <mergeCell ref="A158:C158"/>
    <mergeCell ref="A178:C178"/>
    <mergeCell ref="A193:C193"/>
    <mergeCell ref="A210:C210"/>
    <mergeCell ref="A223:C223"/>
    <mergeCell ref="A230:C230"/>
    <mergeCell ref="A281:C281"/>
  </mergeCells>
  <printOptions verticalCentered="1"/>
  <pageMargins left="1.45625" right="1.29861111111111" top="1.0625" bottom="1.0625" header="0.5" footer="0.511805555555556"/>
  <pageSetup horizontalDpi="600" verticalDpi="600" orientation="landscape" paperSize="9"/>
  <colBreaks count="1" manualBreakCount="1">
    <brk id="11" max="65535" man="1"/>
  </col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dc:creator>
  <cp:keywords/>
  <dc:description/>
  <cp:lastModifiedBy>小白白鸭        </cp:lastModifiedBy>
  <dcterms:created xsi:type="dcterms:W3CDTF">2024-02-15T10:35:00Z</dcterms:created>
  <dcterms:modified xsi:type="dcterms:W3CDTF">2024-04-09T08:41:53Z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1EEE5BFDCDB846D8B62CEDC8BD190C00_13</vt:lpwstr>
  </property>
</Properties>
</file>